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ЭтаКнига" defaultThemeVersion="124226"/>
  <bookViews>
    <workbookView xWindow="45" yWindow="75" windowWidth="13005" windowHeight="9615" tabRatio="768"/>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45621"/>
</workbook>
</file>

<file path=xl/calcChain.xml><?xml version="1.0" encoding="utf-8"?>
<calcChain xmlns="http://schemas.openxmlformats.org/spreadsheetml/2006/main">
  <c r="G11" i="85" l="1"/>
  <c r="G10" i="85"/>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0" i="89"/>
  <c r="R18" i="89"/>
  <c r="R17" i="89" s="1"/>
  <c r="R16" i="89"/>
  <c r="R15" i="89" s="1"/>
  <c r="R14" i="89"/>
  <c r="R13" i="89" s="1"/>
  <c r="S53" i="89"/>
  <c r="S51" i="89"/>
  <c r="T50" i="89"/>
  <c r="T49" i="89" s="1"/>
  <c r="S49" i="89"/>
  <c r="S47" i="89"/>
  <c r="S46" i="89"/>
  <c r="S45" i="89" s="1"/>
  <c r="S43" i="89"/>
  <c r="S41" i="89"/>
  <c r="U40" i="89"/>
  <c r="U39" i="89" s="1"/>
  <c r="S39" i="89"/>
  <c r="T38" i="89"/>
  <c r="T37" i="89" s="1"/>
  <c r="S37" i="89"/>
  <c r="S35" i="89"/>
  <c r="S34" i="89"/>
  <c r="U34" i="89" s="1"/>
  <c r="U33" i="89" s="1"/>
  <c r="S32" i="89"/>
  <c r="R30" i="89"/>
  <c r="R29" i="89" s="1"/>
  <c r="S29" i="89"/>
  <c r="S28" i="89"/>
  <c r="U28" i="89" s="1"/>
  <c r="U27" i="89" s="1"/>
  <c r="R28" i="89"/>
  <c r="R27" i="89" s="1"/>
  <c r="T26" i="89"/>
  <c r="T25" i="89" s="1"/>
  <c r="S25" i="89"/>
  <c r="T24" i="89"/>
  <c r="T23" i="89" s="1"/>
  <c r="S23" i="89"/>
  <c r="R21" i="89"/>
  <c r="U20" i="89"/>
  <c r="U19" i="89" s="1"/>
  <c r="S19" i="89"/>
  <c r="U18" i="89"/>
  <c r="U17" i="89" s="1"/>
  <c r="U16" i="89"/>
  <c r="U15" i="89" s="1"/>
  <c r="S15" i="89"/>
  <c r="U14" i="89"/>
  <c r="U13" i="89" s="1"/>
  <c r="T14" i="89"/>
  <c r="T13" i="89" s="1"/>
  <c r="R6" i="89"/>
  <c r="S11" i="89" l="1"/>
  <c r="U26" i="89"/>
  <c r="U25" i="89" s="1"/>
  <c r="T28" i="89"/>
  <c r="T27" i="89" s="1"/>
  <c r="S27" i="89"/>
  <c r="R11" i="89"/>
  <c r="U50" i="89"/>
  <c r="U49" i="89" s="1"/>
  <c r="T48" i="89"/>
  <c r="T47" i="89" s="1"/>
  <c r="U48" i="89"/>
  <c r="U47" i="89" s="1"/>
  <c r="U46" i="89"/>
  <c r="U45" i="89" s="1"/>
  <c r="U11" i="89"/>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V50" i="89"/>
  <c r="AU50" i="89"/>
  <c r="AW50" i="89" s="1"/>
  <c r="AW49" i="89" s="1"/>
  <c r="AT50" i="89"/>
  <c r="AR50" i="89"/>
  <c r="AP50" i="89"/>
  <c r="AN50" i="89"/>
  <c r="AG50" i="89"/>
  <c r="AF50" i="89"/>
  <c r="AE50" i="89"/>
  <c r="AD50" i="89"/>
  <c r="AC50" i="89"/>
  <c r="AB50" i="89"/>
  <c r="AA50" i="89"/>
  <c r="Z50" i="89"/>
  <c r="Y50" i="89"/>
  <c r="X50" i="89"/>
  <c r="W50" i="89"/>
  <c r="V50" i="89"/>
  <c r="Q50" i="89"/>
  <c r="P50" i="89"/>
  <c r="O50" i="89"/>
  <c r="AI50" i="89" s="1"/>
  <c r="N50" i="89"/>
  <c r="M50" i="89"/>
  <c r="L50" i="89"/>
  <c r="K50" i="89"/>
  <c r="J50" i="89"/>
  <c r="I50" i="89"/>
  <c r="H50" i="89"/>
  <c r="G50" i="89"/>
  <c r="F50" i="89"/>
  <c r="AV49" i="89"/>
  <c r="AU49" i="89"/>
  <c r="AT49" i="89"/>
  <c r="AR49" i="89"/>
  <c r="AP49" i="89"/>
  <c r="AN49" i="89"/>
  <c r="AL49" i="89"/>
  <c r="AG49" i="89"/>
  <c r="AF49" i="89"/>
  <c r="AE49" i="89"/>
  <c r="AD49" i="89"/>
  <c r="AC49" i="89"/>
  <c r="AB49" i="89"/>
  <c r="AA49" i="89"/>
  <c r="Z49" i="89"/>
  <c r="Y49" i="89"/>
  <c r="X49" i="89"/>
  <c r="W49" i="89"/>
  <c r="V49" i="89"/>
  <c r="Q49" i="89"/>
  <c r="P49" i="89"/>
  <c r="O49" i="89"/>
  <c r="N49" i="89"/>
  <c r="M49" i="89"/>
  <c r="L49" i="89"/>
  <c r="K49" i="89"/>
  <c r="J49" i="89"/>
  <c r="I49" i="89"/>
  <c r="H49" i="89"/>
  <c r="G49" i="89"/>
  <c r="F49" i="89"/>
  <c r="E49" i="89"/>
  <c r="C49" i="89"/>
  <c r="AU48" i="89"/>
  <c r="AW48" i="89" s="1"/>
  <c r="AW47" i="89" s="1"/>
  <c r="AT48" i="89"/>
  <c r="AP48" i="89"/>
  <c r="AN48" i="89"/>
  <c r="AE48" i="89"/>
  <c r="AD48" i="89"/>
  <c r="AF48" i="89" s="1"/>
  <c r="AF47" i="89" s="1"/>
  <c r="AC48" i="89"/>
  <c r="AB48" i="89"/>
  <c r="Z48" i="89"/>
  <c r="Y48" i="89"/>
  <c r="X48" i="89"/>
  <c r="W48" i="89"/>
  <c r="V48" i="89"/>
  <c r="Q48" i="89"/>
  <c r="P48" i="89"/>
  <c r="N48" i="89"/>
  <c r="AI48" i="89" s="1"/>
  <c r="L48" i="89"/>
  <c r="K48" i="89"/>
  <c r="M48" i="89" s="1"/>
  <c r="M47" i="89" s="1"/>
  <c r="J48" i="89"/>
  <c r="H48" i="89"/>
  <c r="G48" i="89"/>
  <c r="I48" i="89" s="1"/>
  <c r="I47" i="89" s="1"/>
  <c r="F48" i="89"/>
  <c r="AU47" i="89"/>
  <c r="AT47" i="89"/>
  <c r="AR47" i="89"/>
  <c r="AP47" i="89"/>
  <c r="AN47" i="89"/>
  <c r="AL47" i="89"/>
  <c r="AE47" i="89"/>
  <c r="AD47" i="89"/>
  <c r="AC47" i="89"/>
  <c r="AB47" i="89"/>
  <c r="AA47" i="89"/>
  <c r="Z47" i="89"/>
  <c r="Y47" i="89"/>
  <c r="X47" i="89"/>
  <c r="W47" i="89"/>
  <c r="V47" i="89"/>
  <c r="Q47" i="89"/>
  <c r="P47" i="89"/>
  <c r="O47" i="89"/>
  <c r="N47" i="89"/>
  <c r="L47" i="89"/>
  <c r="K47" i="89"/>
  <c r="J47" i="89"/>
  <c r="H47" i="89"/>
  <c r="G47" i="89"/>
  <c r="F47" i="89"/>
  <c r="E47" i="89"/>
  <c r="C47" i="89"/>
  <c r="AU46" i="89"/>
  <c r="AV46" i="89" s="1"/>
  <c r="AV45" i="89" s="1"/>
  <c r="AT46" i="89"/>
  <c r="AW46" i="89" s="1"/>
  <c r="AW45" i="89" s="1"/>
  <c r="AR46" i="89"/>
  <c r="AP46" i="89"/>
  <c r="AN46" i="89"/>
  <c r="AE46" i="89"/>
  <c r="AF46" i="89" s="1"/>
  <c r="AF45" i="89" s="1"/>
  <c r="AD46" i="89"/>
  <c r="AG46" i="89" s="1"/>
  <c r="AG45" i="89" s="1"/>
  <c r="AA46" i="89"/>
  <c r="Z46" i="89"/>
  <c r="AB46" i="89" s="1"/>
  <c r="AB45" i="89" s="1"/>
  <c r="W46" i="89"/>
  <c r="V46" i="89"/>
  <c r="X46" i="89" s="1"/>
  <c r="X45" i="89" s="1"/>
  <c r="O46" i="89"/>
  <c r="AI46" i="89" s="1"/>
  <c r="N46" i="89"/>
  <c r="P46" i="89" s="1"/>
  <c r="P45" i="89" s="1"/>
  <c r="K46" i="89"/>
  <c r="J46" i="89"/>
  <c r="L46" i="89" s="1"/>
  <c r="L45" i="89" s="1"/>
  <c r="G46" i="89"/>
  <c r="F46" i="89"/>
  <c r="H46" i="89" s="1"/>
  <c r="H45" i="89" s="1"/>
  <c r="AU45" i="89"/>
  <c r="AT45" i="89"/>
  <c r="AR45" i="89"/>
  <c r="AP45" i="89"/>
  <c r="AN45" i="89"/>
  <c r="AL45" i="89"/>
  <c r="AE45" i="89"/>
  <c r="AD45" i="89"/>
  <c r="AA45" i="89"/>
  <c r="Z45" i="89"/>
  <c r="W45" i="89"/>
  <c r="V45" i="89"/>
  <c r="O45" i="89"/>
  <c r="N45" i="89"/>
  <c r="K45" i="89"/>
  <c r="J45" i="89"/>
  <c r="G45" i="89"/>
  <c r="F45" i="89"/>
  <c r="E45" i="89"/>
  <c r="C45" i="89"/>
  <c r="AU44" i="89"/>
  <c r="AT44" i="89"/>
  <c r="AW44" i="89" s="1"/>
  <c r="AW43" i="89" s="1"/>
  <c r="AR44" i="89"/>
  <c r="AP44" i="89"/>
  <c r="AN44" i="89"/>
  <c r="AI44" i="89"/>
  <c r="AE44" i="89"/>
  <c r="AD44" i="89"/>
  <c r="AG44" i="89" s="1"/>
  <c r="AG43" i="89" s="1"/>
  <c r="AA44" i="89"/>
  <c r="Z44" i="89"/>
  <c r="AC44" i="89" s="1"/>
  <c r="AC43" i="89" s="1"/>
  <c r="W44" i="89"/>
  <c r="V44" i="89"/>
  <c r="Y44" i="89" s="1"/>
  <c r="Y43" i="89" s="1"/>
  <c r="Q44" i="89"/>
  <c r="P44" i="89"/>
  <c r="N44" i="89"/>
  <c r="J44" i="89"/>
  <c r="M44" i="89" s="1"/>
  <c r="M43" i="89" s="1"/>
  <c r="G44" i="89"/>
  <c r="I44" i="89" s="1"/>
  <c r="I43" i="89" s="1"/>
  <c r="F44" i="89"/>
  <c r="H44" i="89" s="1"/>
  <c r="H43" i="89" s="1"/>
  <c r="AU43" i="89"/>
  <c r="AT43" i="89"/>
  <c r="AR43" i="89"/>
  <c r="AP43" i="89"/>
  <c r="AN43" i="89"/>
  <c r="AL43" i="89"/>
  <c r="AE43" i="89"/>
  <c r="AD43" i="89"/>
  <c r="AA43" i="89"/>
  <c r="Z43" i="89"/>
  <c r="W43" i="89"/>
  <c r="V43" i="89"/>
  <c r="Q43" i="89"/>
  <c r="P43" i="89"/>
  <c r="O43" i="89"/>
  <c r="N43" i="89"/>
  <c r="K43" i="89"/>
  <c r="J43" i="89"/>
  <c r="G43" i="89"/>
  <c r="F43" i="89"/>
  <c r="E43" i="89"/>
  <c r="C43" i="89"/>
  <c r="AU42" i="89"/>
  <c r="AT42" i="89"/>
  <c r="AW42" i="89" s="1"/>
  <c r="AW41" i="89" s="1"/>
  <c r="AR42" i="89"/>
  <c r="AP42" i="89"/>
  <c r="AP41" i="89" s="1"/>
  <c r="AN42" i="89"/>
  <c r="AE42" i="89"/>
  <c r="AD42" i="89"/>
  <c r="AG42" i="89" s="1"/>
  <c r="AG41" i="89" s="1"/>
  <c r="AA42" i="89"/>
  <c r="Z42" i="89"/>
  <c r="AC42" i="89" s="1"/>
  <c r="AC41" i="89" s="1"/>
  <c r="W42" i="89"/>
  <c r="V42" i="89"/>
  <c r="Y42" i="89" s="1"/>
  <c r="Y41" i="89" s="1"/>
  <c r="O42" i="89"/>
  <c r="N42" i="89"/>
  <c r="AI42" i="89" s="1"/>
  <c r="M42" i="89"/>
  <c r="L42" i="89"/>
  <c r="L41" i="89" s="1"/>
  <c r="J42" i="89"/>
  <c r="H42" i="89"/>
  <c r="F42" i="89"/>
  <c r="AU41" i="89"/>
  <c r="AT41" i="89"/>
  <c r="AR41" i="89"/>
  <c r="AN41" i="89"/>
  <c r="AL41" i="89"/>
  <c r="AE41" i="89"/>
  <c r="AD41" i="89"/>
  <c r="AA41" i="89"/>
  <c r="Z41" i="89"/>
  <c r="W41" i="89"/>
  <c r="V41" i="89"/>
  <c r="O41" i="89"/>
  <c r="N41" i="89"/>
  <c r="M41" i="89"/>
  <c r="K41" i="89"/>
  <c r="J41" i="89"/>
  <c r="H41" i="89"/>
  <c r="G41" i="89"/>
  <c r="F41" i="89"/>
  <c r="E41" i="89"/>
  <c r="C41" i="89"/>
  <c r="AV40" i="89"/>
  <c r="AU40" i="89"/>
  <c r="AW40" i="89" s="1"/>
  <c r="AW39" i="89" s="1"/>
  <c r="AT40" i="89"/>
  <c r="AR40" i="89"/>
  <c r="AP40" i="89"/>
  <c r="AN40" i="89"/>
  <c r="AN39" i="89" s="1"/>
  <c r="AF40" i="89"/>
  <c r="AE40" i="89"/>
  <c r="AG40" i="89" s="1"/>
  <c r="AG39" i="89" s="1"/>
  <c r="AD40" i="89"/>
  <c r="AB40" i="89"/>
  <c r="AA40" i="89"/>
  <c r="AC40" i="89" s="1"/>
  <c r="AC39" i="89" s="1"/>
  <c r="Z40" i="89"/>
  <c r="X40" i="89"/>
  <c r="W40" i="89"/>
  <c r="Y40" i="89" s="1"/>
  <c r="Y39" i="89" s="1"/>
  <c r="V40" i="89"/>
  <c r="P40" i="89"/>
  <c r="N40" i="89"/>
  <c r="AI40" i="89" s="1"/>
  <c r="J40" i="89"/>
  <c r="M40" i="89" s="1"/>
  <c r="M39" i="89" s="1"/>
  <c r="G40" i="89"/>
  <c r="F40" i="89"/>
  <c r="I40" i="89" s="1"/>
  <c r="I39" i="89" s="1"/>
  <c r="AV39" i="89"/>
  <c r="AT39" i="89"/>
  <c r="AR39" i="89"/>
  <c r="AP39" i="89"/>
  <c r="AL39" i="89"/>
  <c r="AF39" i="89"/>
  <c r="AD39" i="89"/>
  <c r="AB39" i="89"/>
  <c r="Z39" i="89"/>
  <c r="X39" i="89"/>
  <c r="V39" i="89"/>
  <c r="P39" i="89"/>
  <c r="O39" i="89"/>
  <c r="N39" i="89"/>
  <c r="K39" i="89"/>
  <c r="J39" i="89"/>
  <c r="G39" i="89"/>
  <c r="F39" i="89"/>
  <c r="E39" i="89"/>
  <c r="C39" i="89"/>
  <c r="AU38" i="89"/>
  <c r="AV38" i="89" s="1"/>
  <c r="AV37" i="89" s="1"/>
  <c r="AT38" i="89"/>
  <c r="AR38" i="89"/>
  <c r="AP38" i="89"/>
  <c r="AN38" i="89"/>
  <c r="AE38" i="89"/>
  <c r="AF38" i="89" s="1"/>
  <c r="AF37" i="89" s="1"/>
  <c r="AD38" i="89"/>
  <c r="AA38" i="89"/>
  <c r="AB38" i="89" s="1"/>
  <c r="AB37" i="89" s="1"/>
  <c r="Z38" i="89"/>
  <c r="W38" i="89"/>
  <c r="X38" i="89" s="1"/>
  <c r="X37" i="89" s="1"/>
  <c r="V38" i="89"/>
  <c r="O38" i="89"/>
  <c r="P38" i="89" s="1"/>
  <c r="P37" i="89" s="1"/>
  <c r="N38" i="89"/>
  <c r="K38" i="89"/>
  <c r="L38" i="89" s="1"/>
  <c r="L37" i="89" s="1"/>
  <c r="J38" i="89"/>
  <c r="G38" i="89"/>
  <c r="H38" i="89" s="1"/>
  <c r="H37" i="89" s="1"/>
  <c r="F38" i="89"/>
  <c r="AU37" i="89"/>
  <c r="AT37" i="89"/>
  <c r="AR37" i="89"/>
  <c r="AP37" i="89"/>
  <c r="AN37" i="89"/>
  <c r="AL37" i="89"/>
  <c r="AE37" i="89"/>
  <c r="AD37" i="89"/>
  <c r="AA37" i="89"/>
  <c r="Z37" i="89"/>
  <c r="W37" i="89"/>
  <c r="V37" i="89"/>
  <c r="O37" i="89"/>
  <c r="N37" i="89"/>
  <c r="K37" i="89"/>
  <c r="J37" i="89"/>
  <c r="G37" i="89"/>
  <c r="F37" i="89"/>
  <c r="E37" i="89"/>
  <c r="C37" i="89"/>
  <c r="AW36" i="89"/>
  <c r="AW35" i="89" s="1"/>
  <c r="AV36" i="89"/>
  <c r="AU36" i="89"/>
  <c r="AT36" i="89"/>
  <c r="AR36" i="89"/>
  <c r="AR35" i="89" s="1"/>
  <c r="AP36" i="89"/>
  <c r="AN36" i="89"/>
  <c r="AI36" i="89"/>
  <c r="AG36" i="89"/>
  <c r="AG35" i="89" s="1"/>
  <c r="AF36" i="89"/>
  <c r="AE36" i="89"/>
  <c r="AD36" i="89"/>
  <c r="AC36" i="89"/>
  <c r="AC35" i="89" s="1"/>
  <c r="AB36" i="89"/>
  <c r="AA36" i="89"/>
  <c r="Z36" i="89"/>
  <c r="Y36" i="89"/>
  <c r="Y35" i="89" s="1"/>
  <c r="X36" i="89"/>
  <c r="W36" i="89"/>
  <c r="V36" i="89"/>
  <c r="Q36" i="89"/>
  <c r="Q35" i="89" s="1"/>
  <c r="P36" i="89"/>
  <c r="N36" i="89"/>
  <c r="L36" i="89"/>
  <c r="J36" i="89"/>
  <c r="M36" i="89" s="1"/>
  <c r="M35" i="89" s="1"/>
  <c r="G36" i="89"/>
  <c r="H36" i="89" s="1"/>
  <c r="H35" i="89" s="1"/>
  <c r="F36" i="89"/>
  <c r="AV35" i="89"/>
  <c r="AU35" i="89"/>
  <c r="AT35" i="89"/>
  <c r="AP35" i="89"/>
  <c r="AN35" i="89"/>
  <c r="AL35" i="89"/>
  <c r="AF35" i="89"/>
  <c r="AE35" i="89"/>
  <c r="AD35" i="89"/>
  <c r="AB35" i="89"/>
  <c r="AA35" i="89"/>
  <c r="Z35" i="89"/>
  <c r="X35" i="89"/>
  <c r="W35" i="89"/>
  <c r="V35" i="89"/>
  <c r="P35" i="89"/>
  <c r="O35" i="89"/>
  <c r="N35" i="89"/>
  <c r="L35" i="89"/>
  <c r="K35" i="89"/>
  <c r="J35" i="89"/>
  <c r="G35" i="89"/>
  <c r="F35" i="89"/>
  <c r="E35" i="89"/>
  <c r="C35" i="89"/>
  <c r="AW34" i="89"/>
  <c r="AW33" i="89" s="1"/>
  <c r="AV34" i="89"/>
  <c r="AU34" i="89"/>
  <c r="AT34" i="89"/>
  <c r="AR34" i="89"/>
  <c r="AR33" i="89" s="1"/>
  <c r="AP34" i="89"/>
  <c r="AN34" i="89"/>
  <c r="AG34" i="89"/>
  <c r="AG33" i="89" s="1"/>
  <c r="AF34" i="89"/>
  <c r="AE34" i="89"/>
  <c r="AD34" i="89"/>
  <c r="AC34" i="89"/>
  <c r="AC33" i="89" s="1"/>
  <c r="AB34" i="89"/>
  <c r="AA34" i="89"/>
  <c r="Z34" i="89"/>
  <c r="Y34" i="89"/>
  <c r="Y33" i="89" s="1"/>
  <c r="X34" i="89"/>
  <c r="W34" i="89"/>
  <c r="V34" i="89"/>
  <c r="Q34" i="89"/>
  <c r="Q33" i="89" s="1"/>
  <c r="P34" i="89"/>
  <c r="O34" i="89"/>
  <c r="N34" i="89"/>
  <c r="AI34" i="89" s="1"/>
  <c r="M34" i="89"/>
  <c r="M33" i="89" s="1"/>
  <c r="L34" i="89"/>
  <c r="J34" i="89"/>
  <c r="H34" i="89"/>
  <c r="H33" i="89" s="1"/>
  <c r="F34" i="89"/>
  <c r="I34" i="89" s="1"/>
  <c r="I33" i="89" s="1"/>
  <c r="AV33" i="89"/>
  <c r="AU33" i="89"/>
  <c r="AT33" i="89"/>
  <c r="AP33" i="89"/>
  <c r="AN33" i="89"/>
  <c r="AL33" i="89"/>
  <c r="AF33" i="89"/>
  <c r="AE33" i="89"/>
  <c r="AD33" i="89"/>
  <c r="AB33" i="89"/>
  <c r="AA33" i="89"/>
  <c r="Z33" i="89"/>
  <c r="X33" i="89"/>
  <c r="W33" i="89"/>
  <c r="V33" i="89"/>
  <c r="P33" i="89"/>
  <c r="O33" i="89"/>
  <c r="N33" i="89"/>
  <c r="L33" i="89"/>
  <c r="K33" i="89"/>
  <c r="J33" i="89"/>
  <c r="G33" i="89"/>
  <c r="F33" i="89"/>
  <c r="E33" i="89"/>
  <c r="C33" i="89"/>
  <c r="AW32" i="89"/>
  <c r="AV32" i="89"/>
  <c r="AU32" i="89"/>
  <c r="AT32" i="89"/>
  <c r="AR32" i="89"/>
  <c r="AP32" i="89"/>
  <c r="AN32" i="89"/>
  <c r="AG32" i="89"/>
  <c r="AF32" i="89"/>
  <c r="AE32" i="89"/>
  <c r="AD32" i="89"/>
  <c r="AC32" i="89"/>
  <c r="AB32" i="89"/>
  <c r="AA32" i="89"/>
  <c r="Z32" i="89"/>
  <c r="Y32" i="89"/>
  <c r="X32" i="89"/>
  <c r="W32" i="89"/>
  <c r="V32" i="89"/>
  <c r="Q32" i="89"/>
  <c r="P32" i="89"/>
  <c r="O32" i="89"/>
  <c r="N32" i="89"/>
  <c r="AI32" i="89" s="1"/>
  <c r="M32" i="89"/>
  <c r="L32" i="89"/>
  <c r="K32" i="89"/>
  <c r="J32" i="89"/>
  <c r="I32" i="89"/>
  <c r="H32" i="89"/>
  <c r="G32" i="89"/>
  <c r="F32" i="89"/>
  <c r="AW31" i="89"/>
  <c r="AV31" i="89"/>
  <c r="AU31" i="89"/>
  <c r="AT31" i="89"/>
  <c r="AR31" i="89"/>
  <c r="AP31" i="89"/>
  <c r="AN31" i="89"/>
  <c r="AL31" i="89"/>
  <c r="AG31" i="89"/>
  <c r="AF31" i="89"/>
  <c r="AE31" i="89"/>
  <c r="AD31" i="89"/>
  <c r="AC31" i="89"/>
  <c r="AB31" i="89"/>
  <c r="AA31" i="89"/>
  <c r="Z31" i="89"/>
  <c r="Y31" i="89"/>
  <c r="X31" i="89"/>
  <c r="W31" i="89"/>
  <c r="V31" i="89"/>
  <c r="Q31" i="89"/>
  <c r="P31" i="89"/>
  <c r="O31" i="89"/>
  <c r="N31" i="89"/>
  <c r="M31" i="89"/>
  <c r="L31" i="89"/>
  <c r="K31" i="89"/>
  <c r="J31" i="89"/>
  <c r="I31" i="89"/>
  <c r="H31" i="89"/>
  <c r="G31" i="89"/>
  <c r="F31" i="89"/>
  <c r="E31" i="89"/>
  <c r="C31" i="89"/>
  <c r="AV30" i="89"/>
  <c r="AF30" i="89"/>
  <c r="AF29" i="89" s="1"/>
  <c r="AB30" i="89"/>
  <c r="X30" i="89"/>
  <c r="N30" i="89"/>
  <c r="L30" i="89"/>
  <c r="L29" i="89" s="1"/>
  <c r="J30" i="89"/>
  <c r="F30" i="89"/>
  <c r="AV29" i="89"/>
  <c r="AU29" i="89"/>
  <c r="AT29" i="89"/>
  <c r="AR29" i="89"/>
  <c r="AP29" i="89"/>
  <c r="AN29" i="89"/>
  <c r="AL29" i="89"/>
  <c r="AG29" i="89"/>
  <c r="AE29" i="89"/>
  <c r="AD29" i="89"/>
  <c r="AC29" i="89"/>
  <c r="AB29" i="89"/>
  <c r="AA29" i="89"/>
  <c r="Z29" i="89"/>
  <c r="X29" i="89"/>
  <c r="W29" i="89"/>
  <c r="V29" i="89"/>
  <c r="O29" i="89"/>
  <c r="N29" i="89"/>
  <c r="K29" i="89"/>
  <c r="J29" i="89"/>
  <c r="G29" i="89"/>
  <c r="E29" i="89"/>
  <c r="C29" i="89"/>
  <c r="AV28" i="89"/>
  <c r="AF28" i="89"/>
  <c r="AB28" i="89"/>
  <c r="X28" i="89"/>
  <c r="P28" i="89"/>
  <c r="O28" i="89"/>
  <c r="N28" i="89"/>
  <c r="L28" i="89"/>
  <c r="K28" i="89"/>
  <c r="M28" i="89" s="1"/>
  <c r="M27" i="89" s="1"/>
  <c r="J28" i="89"/>
  <c r="F28" i="89"/>
  <c r="F27" i="89" s="1"/>
  <c r="AV27" i="89"/>
  <c r="AU27" i="89"/>
  <c r="AT27" i="89"/>
  <c r="AR27" i="89"/>
  <c r="AP27" i="89"/>
  <c r="AN27" i="89"/>
  <c r="AL27" i="89"/>
  <c r="AG27" i="89"/>
  <c r="AF27" i="89"/>
  <c r="AE27" i="89"/>
  <c r="AD27" i="89"/>
  <c r="AC27" i="89"/>
  <c r="AB27" i="89"/>
  <c r="AA27" i="89"/>
  <c r="Z27" i="89"/>
  <c r="X27" i="89"/>
  <c r="W27" i="89"/>
  <c r="V27" i="89"/>
  <c r="P27" i="89"/>
  <c r="O27" i="89"/>
  <c r="N27" i="89"/>
  <c r="L27" i="89"/>
  <c r="K27" i="89"/>
  <c r="J27" i="89"/>
  <c r="I27" i="89"/>
  <c r="G27" i="89"/>
  <c r="E27" i="89"/>
  <c r="C27" i="89"/>
  <c r="AW26" i="89"/>
  <c r="AU26" i="89"/>
  <c r="AT26" i="89"/>
  <c r="AR26" i="89"/>
  <c r="AP26" i="89"/>
  <c r="AN26" i="89"/>
  <c r="AN25" i="89" s="1"/>
  <c r="AE26" i="89"/>
  <c r="AD26" i="89"/>
  <c r="AA26" i="89"/>
  <c r="Z26" i="89"/>
  <c r="Y26" i="89"/>
  <c r="W26" i="89"/>
  <c r="V26" i="89"/>
  <c r="Q26" i="89"/>
  <c r="O26" i="89"/>
  <c r="AI26" i="89" s="1"/>
  <c r="N26" i="89"/>
  <c r="J26" i="89"/>
  <c r="L26" i="89" s="1"/>
  <c r="G26" i="89"/>
  <c r="F26" i="89"/>
  <c r="I26" i="89" s="1"/>
  <c r="I25" i="89" s="1"/>
  <c r="AW25" i="89"/>
  <c r="AT25" i="89"/>
  <c r="AR25" i="89"/>
  <c r="AP25" i="89"/>
  <c r="AL25" i="89"/>
  <c r="AD25" i="89"/>
  <c r="Z25" i="89"/>
  <c r="Y25" i="89"/>
  <c r="V25" i="89"/>
  <c r="Q25" i="89"/>
  <c r="N25" i="89"/>
  <c r="L25" i="89"/>
  <c r="K25" i="89"/>
  <c r="G25" i="89"/>
  <c r="E25" i="89"/>
  <c r="C25" i="89"/>
  <c r="AU24" i="89"/>
  <c r="AV24" i="89" s="1"/>
  <c r="AV23" i="89" s="1"/>
  <c r="AT24" i="89"/>
  <c r="AW24" i="89" s="1"/>
  <c r="AW23" i="89" s="1"/>
  <c r="AR24" i="89"/>
  <c r="AR23" i="89" s="1"/>
  <c r="AP24" i="89"/>
  <c r="AN24" i="89"/>
  <c r="AI24" i="89"/>
  <c r="AE24" i="89"/>
  <c r="AF24" i="89" s="1"/>
  <c r="AF23" i="89" s="1"/>
  <c r="AD24" i="89"/>
  <c r="AG24" i="89" s="1"/>
  <c r="AG23" i="89" s="1"/>
  <c r="AA24" i="89"/>
  <c r="AB24" i="89" s="1"/>
  <c r="AB23" i="89" s="1"/>
  <c r="Z24" i="89"/>
  <c r="AC24" i="89" s="1"/>
  <c r="AC23" i="89" s="1"/>
  <c r="W24" i="89"/>
  <c r="X24" i="89" s="1"/>
  <c r="X23" i="89" s="1"/>
  <c r="V24" i="89"/>
  <c r="Y24" i="89" s="1"/>
  <c r="Y23" i="89" s="1"/>
  <c r="Q24" i="89"/>
  <c r="Q23" i="89" s="1"/>
  <c r="N24" i="89"/>
  <c r="P24" i="89" s="1"/>
  <c r="P23" i="89" s="1"/>
  <c r="M24" i="89"/>
  <c r="M23" i="89" s="1"/>
  <c r="L24" i="89"/>
  <c r="J24" i="89"/>
  <c r="H24" i="89"/>
  <c r="G24" i="89"/>
  <c r="I24" i="89" s="1"/>
  <c r="I23" i="89" s="1"/>
  <c r="F24" i="89"/>
  <c r="AU23" i="89"/>
  <c r="AP23" i="89"/>
  <c r="AN23" i="89"/>
  <c r="AL23" i="89"/>
  <c r="AE23" i="89"/>
  <c r="AA23" i="89"/>
  <c r="W23" i="89"/>
  <c r="O23" i="89"/>
  <c r="N23" i="89"/>
  <c r="L23" i="89"/>
  <c r="K23" i="89"/>
  <c r="J23" i="89"/>
  <c r="H23" i="89"/>
  <c r="G23" i="89"/>
  <c r="F23" i="89"/>
  <c r="E23" i="89"/>
  <c r="C23" i="89"/>
  <c r="AU22" i="89"/>
  <c r="AV22" i="89" s="1"/>
  <c r="AV21" i="89" s="1"/>
  <c r="AT22" i="89"/>
  <c r="AW22" i="89" s="1"/>
  <c r="AW21" i="89" s="1"/>
  <c r="AR22" i="89"/>
  <c r="AR21" i="89" s="1"/>
  <c r="AP22" i="89"/>
  <c r="AN22" i="89"/>
  <c r="AE22" i="89"/>
  <c r="AF22" i="89" s="1"/>
  <c r="AF21" i="89" s="1"/>
  <c r="AD22" i="89"/>
  <c r="AG22" i="89" s="1"/>
  <c r="AG21" i="89" s="1"/>
  <c r="AA22" i="89"/>
  <c r="AB22" i="89" s="1"/>
  <c r="AB21" i="89" s="1"/>
  <c r="Z22" i="89"/>
  <c r="AC22" i="89" s="1"/>
  <c r="AC21" i="89" s="1"/>
  <c r="W22" i="89"/>
  <c r="X22" i="89" s="1"/>
  <c r="X21" i="89" s="1"/>
  <c r="V22" i="89"/>
  <c r="Y22" i="89" s="1"/>
  <c r="Y21" i="89" s="1"/>
  <c r="O22" i="89"/>
  <c r="P22" i="89" s="1"/>
  <c r="P21" i="89" s="1"/>
  <c r="N22" i="89"/>
  <c r="Q22" i="89" s="1"/>
  <c r="Q21" i="89" s="1"/>
  <c r="M22" i="89"/>
  <c r="M21" i="89" s="1"/>
  <c r="J22" i="89"/>
  <c r="L22" i="89" s="1"/>
  <c r="L21" i="89" s="1"/>
  <c r="I22" i="89"/>
  <c r="I21" i="89" s="1"/>
  <c r="H22" i="89"/>
  <c r="F22" i="89"/>
  <c r="AU21" i="89"/>
  <c r="AP21" i="89"/>
  <c r="AN21" i="89"/>
  <c r="AL21" i="89"/>
  <c r="AE21" i="89"/>
  <c r="AA21" i="89"/>
  <c r="W21" i="89"/>
  <c r="O21" i="89"/>
  <c r="K21" i="89"/>
  <c r="J21" i="89"/>
  <c r="H21" i="89"/>
  <c r="G21" i="89"/>
  <c r="F21" i="89"/>
  <c r="E21" i="89"/>
  <c r="C21" i="89"/>
  <c r="AW20" i="89"/>
  <c r="AW19" i="89" s="1"/>
  <c r="AU20" i="89"/>
  <c r="AV20" i="89" s="1"/>
  <c r="AV19" i="89" s="1"/>
  <c r="AT20" i="89"/>
  <c r="AR20" i="89"/>
  <c r="AR19" i="89" s="1"/>
  <c r="AP20" i="89"/>
  <c r="AN20" i="89"/>
  <c r="AI20" i="89"/>
  <c r="AG20" i="89"/>
  <c r="AG19" i="89" s="1"/>
  <c r="AE20" i="89"/>
  <c r="AD20" i="89"/>
  <c r="AF20" i="89" s="1"/>
  <c r="AF19" i="89" s="1"/>
  <c r="AC20" i="89"/>
  <c r="AC19" i="89" s="1"/>
  <c r="AA20" i="89"/>
  <c r="Z20" i="89"/>
  <c r="AB20" i="89" s="1"/>
  <c r="AB19" i="89" s="1"/>
  <c r="Y20" i="89"/>
  <c r="Y19" i="89" s="1"/>
  <c r="W20" i="89"/>
  <c r="V20" i="89"/>
  <c r="X20" i="89" s="1"/>
  <c r="X19" i="89" s="1"/>
  <c r="Q20" i="89"/>
  <c r="Q19" i="89" s="1"/>
  <c r="P20" i="89"/>
  <c r="N20" i="89"/>
  <c r="M20" i="89"/>
  <c r="M19" i="89" s="1"/>
  <c r="L20" i="89"/>
  <c r="L19" i="89" s="1"/>
  <c r="J20" i="89"/>
  <c r="F20" i="89"/>
  <c r="I20" i="89" s="1"/>
  <c r="I19" i="89" s="1"/>
  <c r="AU19" i="89"/>
  <c r="AT19" i="89"/>
  <c r="AP19" i="89"/>
  <c r="AN19" i="89"/>
  <c r="AL19" i="89"/>
  <c r="AE19" i="89"/>
  <c r="AD19" i="89"/>
  <c r="AA19" i="89"/>
  <c r="Z19" i="89"/>
  <c r="W19" i="89"/>
  <c r="V19" i="89"/>
  <c r="P19" i="89"/>
  <c r="O19" i="89"/>
  <c r="N19" i="89"/>
  <c r="K19" i="89"/>
  <c r="J19" i="89"/>
  <c r="G19" i="89"/>
  <c r="F19" i="89"/>
  <c r="E19" i="89"/>
  <c r="C19" i="89"/>
  <c r="AW18" i="89"/>
  <c r="AW17" i="89" s="1"/>
  <c r="AV18" i="89"/>
  <c r="AV17" i="89" s="1"/>
  <c r="AU18" i="89"/>
  <c r="AT18" i="89"/>
  <c r="AR18" i="89"/>
  <c r="AR17" i="89" s="1"/>
  <c r="AR9" i="89" s="1"/>
  <c r="AP18" i="89"/>
  <c r="AP17" i="89" s="1"/>
  <c r="AN18" i="89"/>
  <c r="AG18" i="89"/>
  <c r="AG17" i="89" s="1"/>
  <c r="AF18" i="89"/>
  <c r="AF17" i="89" s="1"/>
  <c r="AE18" i="89"/>
  <c r="AD18" i="89"/>
  <c r="AC18" i="89"/>
  <c r="AC17" i="89" s="1"/>
  <c r="AB18" i="89"/>
  <c r="AB17" i="89" s="1"/>
  <c r="AA18" i="89"/>
  <c r="Z18" i="89"/>
  <c r="Y18" i="89"/>
  <c r="Y17" i="89" s="1"/>
  <c r="X18" i="89"/>
  <c r="X17" i="89" s="1"/>
  <c r="W18" i="89"/>
  <c r="V18" i="89"/>
  <c r="Q18" i="89"/>
  <c r="Q17" i="89" s="1"/>
  <c r="P18" i="89"/>
  <c r="P17" i="89" s="1"/>
  <c r="O18" i="89"/>
  <c r="AI18" i="89" s="1"/>
  <c r="N18" i="89"/>
  <c r="M18" i="89"/>
  <c r="M17" i="89" s="1"/>
  <c r="L18" i="89"/>
  <c r="L17" i="89" s="1"/>
  <c r="J18" i="89"/>
  <c r="F18" i="89"/>
  <c r="I18" i="89" s="1"/>
  <c r="I17" i="89" s="1"/>
  <c r="AU17" i="89"/>
  <c r="AT17" i="89"/>
  <c r="AN17" i="89"/>
  <c r="AL17" i="89"/>
  <c r="AE17" i="89"/>
  <c r="AD17" i="89"/>
  <c r="AA17" i="89"/>
  <c r="Z17" i="89"/>
  <c r="W17" i="89"/>
  <c r="V17" i="89"/>
  <c r="O17" i="89"/>
  <c r="N17" i="89"/>
  <c r="K17" i="89"/>
  <c r="J17" i="89"/>
  <c r="G17" i="89"/>
  <c r="F17" i="89"/>
  <c r="E17" i="89"/>
  <c r="C17" i="89"/>
  <c r="AW16" i="89"/>
  <c r="AV16" i="89"/>
  <c r="AV15" i="89" s="1"/>
  <c r="AU16" i="89"/>
  <c r="AT16" i="89"/>
  <c r="AR16" i="89"/>
  <c r="AP16" i="89"/>
  <c r="AP15" i="89" s="1"/>
  <c r="AN16" i="89"/>
  <c r="AG16" i="89"/>
  <c r="AF16" i="89"/>
  <c r="AF15" i="89" s="1"/>
  <c r="AE16" i="89"/>
  <c r="AD16" i="89"/>
  <c r="AC16" i="89"/>
  <c r="AB16" i="89"/>
  <c r="AB15" i="89" s="1"/>
  <c r="AA16" i="89"/>
  <c r="Z16" i="89"/>
  <c r="Y16" i="89"/>
  <c r="X16" i="89"/>
  <c r="X15" i="89" s="1"/>
  <c r="W16" i="89"/>
  <c r="V16" i="89"/>
  <c r="Q16" i="89"/>
  <c r="P16" i="89"/>
  <c r="P15" i="89" s="1"/>
  <c r="N16" i="89"/>
  <c r="AI16" i="89" s="1"/>
  <c r="J16" i="89"/>
  <c r="M16" i="89" s="1"/>
  <c r="M15" i="89" s="1"/>
  <c r="F16" i="89"/>
  <c r="I16" i="89" s="1"/>
  <c r="I15" i="89" s="1"/>
  <c r="AW15" i="89"/>
  <c r="AU15" i="89"/>
  <c r="AT15" i="89"/>
  <c r="AR15" i="89"/>
  <c r="AN15" i="89"/>
  <c r="AL15" i="89"/>
  <c r="AG15" i="89"/>
  <c r="AE15" i="89"/>
  <c r="AD15" i="89"/>
  <c r="AC15" i="89"/>
  <c r="AA15" i="89"/>
  <c r="Z15" i="89"/>
  <c r="Y15" i="89"/>
  <c r="W15" i="89"/>
  <c r="V15" i="89"/>
  <c r="Q15" i="89"/>
  <c r="O15" i="89"/>
  <c r="N15" i="89"/>
  <c r="K15" i="89"/>
  <c r="J15" i="89"/>
  <c r="G15" i="89"/>
  <c r="F15" i="89"/>
  <c r="E15" i="89"/>
  <c r="C15" i="89"/>
  <c r="AU14" i="89"/>
  <c r="AW14" i="89" s="1"/>
  <c r="AW13" i="89" s="1"/>
  <c r="AT14" i="89"/>
  <c r="AR14" i="89"/>
  <c r="AP14" i="89"/>
  <c r="AP13" i="89" s="1"/>
  <c r="AP9" i="89" s="1"/>
  <c r="AN14" i="89"/>
  <c r="AN13" i="89" s="1"/>
  <c r="AN9" i="89" s="1"/>
  <c r="AE14" i="89"/>
  <c r="AG14" i="89" s="1"/>
  <c r="AG13" i="89" s="1"/>
  <c r="AD14" i="89"/>
  <c r="AA14" i="89"/>
  <c r="AC14" i="89" s="1"/>
  <c r="AC13" i="89" s="1"/>
  <c r="Z14" i="89"/>
  <c r="W14" i="89"/>
  <c r="Y14" i="89" s="1"/>
  <c r="Y13" i="89" s="1"/>
  <c r="V14" i="89"/>
  <c r="O14" i="89"/>
  <c r="AI14" i="89" s="1"/>
  <c r="N14" i="89"/>
  <c r="J14" i="89"/>
  <c r="M14" i="89" s="1"/>
  <c r="M13" i="89" s="1"/>
  <c r="F14" i="89"/>
  <c r="I14" i="89" s="1"/>
  <c r="I13" i="89" s="1"/>
  <c r="AT13" i="89"/>
  <c r="AR13" i="89"/>
  <c r="AL13" i="89"/>
  <c r="AD13" i="89"/>
  <c r="Z13" i="89"/>
  <c r="V13" i="89"/>
  <c r="N13" i="89"/>
  <c r="K13" i="89"/>
  <c r="J13" i="89"/>
  <c r="G13" i="89"/>
  <c r="F13" i="89"/>
  <c r="E13" i="89"/>
  <c r="C13" i="89"/>
  <c r="AU12" i="89"/>
  <c r="AW12" i="89" s="1"/>
  <c r="AT12" i="89"/>
  <c r="AR12" i="89"/>
  <c r="AP12" i="89"/>
  <c r="AN12" i="89"/>
  <c r="AL12" i="89"/>
  <c r="AG12" i="89"/>
  <c r="AF12" i="89"/>
  <c r="AE12" i="89"/>
  <c r="AD12" i="89"/>
  <c r="AB12" i="89"/>
  <c r="AA12" i="89"/>
  <c r="AC12" i="89" s="1"/>
  <c r="Z12" i="89"/>
  <c r="X12" i="89"/>
  <c r="W12" i="89"/>
  <c r="Y12" i="89" s="1"/>
  <c r="V12" i="89"/>
  <c r="O12" i="89"/>
  <c r="P12" i="89" s="1"/>
  <c r="N12" i="89"/>
  <c r="K12" i="89"/>
  <c r="L12" i="89" s="1"/>
  <c r="J12" i="89"/>
  <c r="G12" i="89"/>
  <c r="H12" i="89" s="1"/>
  <c r="F12" i="89"/>
  <c r="E12" i="89"/>
  <c r="AI12" i="89" s="1"/>
  <c r="C12" i="89"/>
  <c r="AW11" i="89"/>
  <c r="AV11" i="89"/>
  <c r="AU11" i="89"/>
  <c r="AT11" i="89"/>
  <c r="AR11" i="89"/>
  <c r="AP11" i="89"/>
  <c r="AN11" i="89"/>
  <c r="AL11" i="89"/>
  <c r="AE11" i="89"/>
  <c r="AF11" i="89" s="1"/>
  <c r="AD11" i="89"/>
  <c r="AG11" i="89" s="1"/>
  <c r="AA11" i="89"/>
  <c r="AC11" i="89" s="1"/>
  <c r="Z11" i="89"/>
  <c r="W11" i="89"/>
  <c r="Y11" i="89" s="1"/>
  <c r="V11" i="89"/>
  <c r="O11" i="89"/>
  <c r="Q11" i="89" s="1"/>
  <c r="N11" i="89"/>
  <c r="K11" i="89"/>
  <c r="M11" i="89" s="1"/>
  <c r="J11" i="89"/>
  <c r="G11" i="89"/>
  <c r="I11" i="89" s="1"/>
  <c r="F11" i="89"/>
  <c r="E11" i="89"/>
  <c r="AI11" i="89" s="1"/>
  <c r="C11" i="89"/>
  <c r="AL9" i="89"/>
  <c r="K9" i="89"/>
  <c r="G9" i="89"/>
  <c r="E9" i="89"/>
  <c r="AI9" i="89" s="1"/>
  <c r="C9" i="89"/>
  <c r="AD6" i="89"/>
  <c r="Z6" i="89"/>
  <c r="V6" i="89"/>
  <c r="N6" i="89"/>
  <c r="J6" i="89"/>
  <c r="G7" i="85"/>
  <c r="H11" i="89" l="1"/>
  <c r="L11" i="89"/>
  <c r="P11" i="89"/>
  <c r="X11" i="89"/>
  <c r="AB11" i="89"/>
  <c r="I12" i="89"/>
  <c r="M12" i="89"/>
  <c r="Q12" i="89"/>
  <c r="AV12" i="89"/>
  <c r="L14" i="89"/>
  <c r="L13" i="89" s="1"/>
  <c r="P14" i="89"/>
  <c r="P13" i="89" s="1"/>
  <c r="X14" i="89"/>
  <c r="X13" i="89" s="1"/>
  <c r="AB14" i="89"/>
  <c r="AB13" i="89" s="1"/>
  <c r="AF14" i="89"/>
  <c r="AF13" i="89" s="1"/>
  <c r="AV14" i="89"/>
  <c r="AV13" i="89" s="1"/>
  <c r="L16" i="89"/>
  <c r="L15" i="89" s="1"/>
  <c r="H18" i="89"/>
  <c r="H17" i="89" s="1"/>
  <c r="H20" i="89"/>
  <c r="H19" i="89" s="1"/>
  <c r="AI22" i="89"/>
  <c r="AF26" i="89"/>
  <c r="AF25" i="89" s="1"/>
  <c r="AE25" i="89"/>
  <c r="O13" i="89"/>
  <c r="W13" i="89"/>
  <c r="AA13" i="89"/>
  <c r="AE13" i="89"/>
  <c r="AU13" i="89"/>
  <c r="H14" i="89"/>
  <c r="H13" i="89" s="1"/>
  <c r="Q14" i="89"/>
  <c r="Q13" i="89" s="1"/>
  <c r="H16" i="89"/>
  <c r="H15" i="89" s="1"/>
  <c r="M26" i="89"/>
  <c r="M25" i="89" s="1"/>
  <c r="AB26" i="89"/>
  <c r="AB25" i="89" s="1"/>
  <c r="AA25" i="89"/>
  <c r="AG26" i="89"/>
  <c r="AG25" i="89" s="1"/>
  <c r="H28" i="89"/>
  <c r="H27" i="89" s="1"/>
  <c r="AI30" i="89"/>
  <c r="P30" i="89"/>
  <c r="P29" i="89" s="1"/>
  <c r="N21" i="89"/>
  <c r="N9" i="89" s="1"/>
  <c r="V21" i="89"/>
  <c r="Z21" i="89"/>
  <c r="AD21" i="89"/>
  <c r="AT21" i="89"/>
  <c r="V23" i="89"/>
  <c r="Z23" i="89"/>
  <c r="AD23" i="89"/>
  <c r="AT23" i="89"/>
  <c r="F25" i="89"/>
  <c r="F9" i="89" s="1"/>
  <c r="I9" i="89" s="1"/>
  <c r="J25" i="89"/>
  <c r="J9" i="89" s="1"/>
  <c r="M9" i="89" s="1"/>
  <c r="H26" i="89"/>
  <c r="H25" i="89" s="1"/>
  <c r="X26" i="89"/>
  <c r="X25" i="89" s="1"/>
  <c r="W25" i="89"/>
  <c r="AC26" i="89"/>
  <c r="AC25" i="89" s="1"/>
  <c r="H30" i="89"/>
  <c r="H29" i="89" s="1"/>
  <c r="F29" i="89"/>
  <c r="AA6" i="89"/>
  <c r="P26" i="89"/>
  <c r="P25" i="89" s="1"/>
  <c r="O25" i="89"/>
  <c r="AV26" i="89"/>
  <c r="AV25" i="89" s="1"/>
  <c r="AU25" i="89"/>
  <c r="AI28" i="89"/>
  <c r="Q28" i="89"/>
  <c r="Q27" i="89" s="1"/>
  <c r="I36" i="89"/>
  <c r="I35" i="89" s="1"/>
  <c r="I38" i="89"/>
  <c r="I37" i="89" s="1"/>
  <c r="M38" i="89"/>
  <c r="M37" i="89" s="1"/>
  <c r="Q38" i="89"/>
  <c r="Q37" i="89" s="1"/>
  <c r="Y38" i="89"/>
  <c r="Y37" i="89" s="1"/>
  <c r="AC38" i="89"/>
  <c r="AC37" i="89" s="1"/>
  <c r="AG38" i="89"/>
  <c r="AG37" i="89" s="1"/>
  <c r="AW38" i="89"/>
  <c r="AW37" i="89" s="1"/>
  <c r="W39" i="89"/>
  <c r="AA39" i="89"/>
  <c r="AE39" i="89"/>
  <c r="AU39" i="89"/>
  <c r="L40" i="89"/>
  <c r="L39" i="89" s="1"/>
  <c r="Q40" i="89"/>
  <c r="Q39" i="89" s="1"/>
  <c r="I46" i="89"/>
  <c r="I45" i="89" s="1"/>
  <c r="M46" i="89"/>
  <c r="M45" i="89" s="1"/>
  <c r="Q46" i="89"/>
  <c r="Q45" i="89" s="1"/>
  <c r="Y46" i="89"/>
  <c r="Y45" i="89" s="1"/>
  <c r="AC46" i="89"/>
  <c r="AC45" i="89" s="1"/>
  <c r="AG48" i="89"/>
  <c r="AG47" i="89" s="1"/>
  <c r="AI38" i="89"/>
  <c r="H40" i="89"/>
  <c r="H39" i="89" s="1"/>
  <c r="P42" i="89"/>
  <c r="P41" i="89" s="1"/>
  <c r="X42" i="89"/>
  <c r="X41" i="89" s="1"/>
  <c r="AB42" i="89"/>
  <c r="AB41" i="89" s="1"/>
  <c r="AF42" i="89"/>
  <c r="AF41" i="89" s="1"/>
  <c r="AV42" i="89"/>
  <c r="AV41" i="89" s="1"/>
  <c r="X44" i="89"/>
  <c r="X43" i="89" s="1"/>
  <c r="AB44" i="89"/>
  <c r="AB43" i="89" s="1"/>
  <c r="AF44" i="89"/>
  <c r="AF43" i="89" s="1"/>
  <c r="AV44" i="89"/>
  <c r="AV43" i="89" s="1"/>
  <c r="Q42" i="89"/>
  <c r="Q41" i="89" s="1"/>
  <c r="L44" i="89"/>
  <c r="L43" i="89" s="1"/>
  <c r="AV48" i="89"/>
  <c r="AV47" i="89" s="1"/>
  <c r="G8" i="85"/>
  <c r="H7" i="85"/>
  <c r="AT9" i="89" l="1"/>
  <c r="AE9" i="89"/>
  <c r="H9" i="89"/>
  <c r="AD9" i="89"/>
  <c r="AA9" i="89"/>
  <c r="Z9" i="89"/>
  <c r="W9" i="89"/>
  <c r="V9" i="89"/>
  <c r="AU9" i="89"/>
  <c r="O9" i="89"/>
  <c r="L9" i="89"/>
  <c r="Y9" i="89" l="1"/>
  <c r="X9" i="89"/>
  <c r="AG9" i="89"/>
  <c r="AF9" i="89"/>
  <c r="Q9" i="89"/>
  <c r="P9" i="89"/>
  <c r="AW9" i="89"/>
  <c r="AV9" i="89"/>
  <c r="AC9" i="89"/>
  <c r="AB9" i="89"/>
</calcChain>
</file>

<file path=xl/sharedStrings.xml><?xml version="1.0" encoding="utf-8"?>
<sst xmlns="http://schemas.openxmlformats.org/spreadsheetml/2006/main" count="163" uniqueCount="105">
  <si>
    <t>млн.долл.</t>
  </si>
  <si>
    <t>%</t>
  </si>
  <si>
    <t>Прогноз</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</si>
  <si>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</si>
  <si>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</si>
  <si>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</si>
  <si>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</si>
  <si>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</si>
  <si>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</si>
  <si>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</si>
  <si>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</si>
  <si>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</si>
  <si>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</si>
  <si>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</si>
  <si>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</si>
  <si>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</si>
  <si>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</si>
  <si>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</si>
  <si>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</si>
  <si>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</si>
  <si>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</si>
  <si>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</si>
  <si>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</si>
  <si>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</si>
  <si>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</si>
  <si>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</si>
  <si>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</si>
  <si>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</si>
  <si>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</si>
  <si>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</si>
  <si>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</si>
  <si>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</si>
  <si>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</si>
  <si>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</si>
  <si>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</si>
  <si>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</si>
  <si>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</si>
  <si>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</si>
  <si>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</si>
  <si>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</si>
  <si>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</si>
  <si>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</si>
  <si>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</si>
  <si>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</si>
  <si>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</si>
  <si>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</si>
  <si>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</si>
  <si>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</si>
  <si>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</si>
  <si>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</si>
  <si>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</si>
  <si>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</si>
  <si>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</si>
  <si>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</si>
  <si>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</si>
  <si>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</si>
  <si>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</si>
  <si>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</si>
  <si>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</si>
  <si>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</si>
  <si>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</si>
  <si>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</si>
  <si>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</si>
  <si>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</si>
  <si>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</si>
  <si>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</si>
  <si>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</si>
  <si>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</si>
  <si>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</si>
  <si>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</si>
  <si>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</si>
  <si>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</si>
  <si>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</si>
  <si>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</si>
  <si>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</si>
  <si>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</si>
  <si>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</si>
  <si>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</si>
  <si>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</si>
  <si>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</si>
  <si>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</si>
  <si>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</si>
  <si>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</si>
  <si>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</si>
  <si>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</si>
  <si>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</si>
  <si>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</si>
  <si>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</si>
  <si>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</si>
  <si>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</si>
  <si>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</si>
  <si>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</si>
  <si>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</si>
  <si>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</si>
  <si>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П/н</t>
  </si>
  <si>
    <t>Название показателей</t>
  </si>
  <si>
    <t>Единица измерения</t>
  </si>
  <si>
    <t>Ожидаемый</t>
  </si>
  <si>
    <t>Средства, освоенные в рамках инвестиционной программы</t>
  </si>
  <si>
    <t>из них:</t>
  </si>
  <si>
    <t>кредиты зарубежных банков</t>
  </si>
  <si>
    <t>Капитальный ремонт</t>
  </si>
  <si>
    <t xml:space="preserve">
Прогноз 2022 года</t>
  </si>
  <si>
    <t xml:space="preserve">                                                                                                                          ИНФОРМАЦИЯ о работе по капитальному строительству и ремонту, выполненной АО «НГМК» в январе-декабре 2022 года
</t>
  </si>
  <si>
    <t>январь-декабрь</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</si>
</sst>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41" formatCode="_-* #,##0\ _₽_-;\-* #,##0\ _₽_-;_-* &quot;-&quot;\ _₽_-;_-@_-"/>
    <numFmt numFmtId="43" formatCode="_-* #,##0.00\ _₽_-;\-* #,##0.00\ _₽_-;_-* &quot;-&quot;??\ _₽_-;_-@_-"/>
    <numFmt numFmtId="164" formatCode="#,##0.00&quot;р.&quot;;\-#,##0.00&quot;р.&quot;"/>
    <numFmt numFmtId="165" formatCode="_-* #,##0&quot;р.&quot;_-;\-* #,##0&quot;р.&quot;_-;_-* &quot;-&quot;&quot;р.&quot;_-;_-@_-"/>
    <numFmt numFmtId="166" formatCode="_-* #,##0_р_._-;\-* #,##0_р_._-;_-* &quot;-&quot;_р_._-;_-@_-"/>
    <numFmt numFmtId="167" formatCode="_-* #,##0.00&quot;р.&quot;_-;\-* #,##0.00&quot;р.&quot;_-;_-* &quot;-&quot;??&quot;р.&quot;_-;_-@_-"/>
    <numFmt numFmtId="168" formatCode="_-* #,##0.00_р_._-;\-* #,##0.00_р_._-;_-* &quot;-&quot;??_р_._-;_-@_-"/>
    <numFmt numFmtId="169" formatCode="_(&quot;$&quot;* #,##0_);_(&quot;$&quot;* \(#,##0\);_(&quot;$&quot;* &quot;-&quot;_);_(@_)"/>
    <numFmt numFmtId="170" formatCode="_(&quot;$&quot;* #,##0.00_);_(&quot;$&quot;* \(#,##0.00\);_(&quot;$&quot;* &quot;-&quot;??_);_(@_)"/>
    <numFmt numFmtId="171" formatCode="_-* #,##0_-;\-* #,##0_-;_-* &quot;-&quot;_-;_-@_-"/>
    <numFmt numFmtId="172" formatCode="_-* #,##0.00_-;\-* #,##0.00_-;_-*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0"/>
    <numFmt numFmtId="246" formatCode="#,##0;[Red]&quot;-&quot;#,##0"/>
    <numFmt numFmtId="247" formatCode="&quot; &quot;#&quot;!,&quot;##0.00&quot;! &quot;;&quot; \!-&quot;#&quot;!,&quot;##0.00&quot;! &quot;;&quot; -&quot;#&quot; &quot;;&quot; &quot;@&quot; &quot;"/>
    <numFmt numFmtId="248" formatCode="&quot;?&quot;#,##0;&quot;?&quot;\-#,##0"/>
    <numFmt numFmtId="249" formatCode="_-&quot;?&quot;* #,##0_-;\-&quot;?&quot;* #,##0_-;_-&quot;?&quot;* &quot;-&quot;_-;_-@_-"/>
    <numFmt numFmtId="250" formatCode="_-&quot;?&quot;* #,##0.00_-;\-&quot;?&quot;* #,##0.00_-;_-&quot;?&quot;* &quot;-&quot;??_-;_-@_-"/>
    <numFmt numFmtId="251" formatCode="\ #,##0\ ;\-#,##0\ ;&quot; - &quot;;@\ "/>
    <numFmt numFmtId="252" formatCode="&quot; ₩&quot;#,##0\ ;&quot;-₩&quot;#,##0\ ;&quot; ₩- &quot;;@\ "/>
    <numFmt numFmtId="253" formatCode="&quot; ₩&quot;#,##0.00\ ;&quot;-₩&quot;#,##0.00\ ;&quot; ₩-&quot;#\ ;@\ "/>
    <numFmt numFmtId="254" formatCode="&quot; \&quot;#,##0\ ;&quot; \-&quot;#,##0\ ;&quot; \- &quot;;@\ "/>
    <numFmt numFmtId="255" formatCode="&quot; ₩&quot;#&quot;!,&quot;##0\ ;&quot; ₩₩!-&quot;#&quot;!,&quot;##0\ ;&quot; ₩- &quot;;@\ "/>
    <numFmt numFmtId="256" formatCode="&quot; \&quot;#&quot;!,&quot;##0\ ;&quot; \\!-&quot;#&quot;!,&quot;##0\ ;&quot; \- &quot;;@\ "/>
    <numFmt numFmtId="257" formatCode="[$$-409]#,##0_ ;[Red]\-[$$-409]#,##0\ "/>
    <numFmt numFmtId="258" formatCode="#,##0.00;[Red]\-#,##0.00"/>
    <numFmt numFmtId="259" formatCode="&quot; ₩&quot;#,##0\ ;&quot; ₩-&quot;#,##0\ ;&quot; ₩- &quot;;@\ "/>
    <numFmt numFmtId="260" formatCode="&quot;₽&quot;;&quot;₽&quot;"/>
    <numFmt numFmtId="261" formatCode="#,##0\%"/>
    <numFmt numFmtId="262" formatCode="\₩#,##0.00;[Red]&quot;₩-&quot;#,##0.00"/>
    <numFmt numFmtId="263" formatCode="#,##0.0\%"/>
    <numFmt numFmtId="264" formatCode="#,##0\&quot;;\-#,##0\&quot;"/>
    <numFmt numFmtId="265" formatCode="&quot; $&quot;#,##0.00\ ;&quot; $(&quot;#,##0.00\);&quot; $-&quot;#\ ;@\ "/>
    <numFmt numFmtId="266" formatCode="&quot; + &quot;#,##0\ ;&quot; -&quot;#,##0\ ;&quot; ±&quot;0\ "/>
    <numFmt numFmtId="267" formatCode="&quot; +&quot;#,##0\ ;&quot; -&quot;#,##0\ ;&quot; ±&quot;0\ "/>
    <numFmt numFmtId="268" formatCode="\ #,##0.0\ %\ ;&quot; -&quot;#,##0.0\ %\ ;&quot; ±&quot;0\ %"/>
    <numFmt numFmtId="269" formatCode="\ #,##0\ ;&quot; -&quot;#,##0\ ;&quot; -&quot;"/>
    <numFmt numFmtId="270" formatCode="\₩#,##0;&quot;₩₩₩₩₩₩₩₩₩₩₩-&quot;#,##0"/>
    <numFmt numFmtId="271" formatCode="0.0%"/>
    <numFmt numFmtId="272" formatCode="_-&quot;\&quot;* #,##0_-;\-&quot;\&quot;* #,##0_-;_-&quot;\&quot;* &quot;-&quot;_-;_-@_-"/>
    <numFmt numFmtId="273" formatCode="\\#,##0.00;[Red]&quot;\-&quot;#,##0.00"/>
    <numFmt numFmtId="274" formatCode="_-&quot;\&quot;* #,##0.00_-;\-&quot;\&quot;* #,##0.00_-;_-&quot;\&quot;* &quot;-&quot;??_-;_-@_-"/>
    <numFmt numFmtId="275" formatCode="_ &quot;\&quot;* #,##0_ ;_ &quot;\&quot;* &quot;\&quot;&quot;\&quot;&quot;\&quot;&quot;\&quot;&quot;\&quot;&quot;\&quot;&quot;\&quot;&quot;\&quot;&quot;\&quot;&quot;\&quot;&quot;\&quot;&quot;\&quot;&quot;\&quot;&quot;\&quot;&quot;\&quot;\-#,##0_ ;_ &quot;\&quot;* &quot;-&quot;_ ;_ @_ "/>
    <numFmt numFmtId="276" formatCode="&quot;\&quot;#,##0.00;[Red]&quot;\&quot;&quot;\&quot;&quot;\&quot;&quot;\&quot;&quot;\&quot;&quot;\&quot;&quot;\&quot;&quot;\&quot;&quot;\&quot;&quot;\&quot;&quot;\&quot;&quot;\&quot;&quot;\&quot;&quot;\&quot;&quot;\&quot;&quot;\&quot;&quot;\&quot;&quot;\&quot;\-#,##0.00"/>
    <numFmt numFmtId="277" formatCode="_([$€]* #,##0.00_);_([$€]* \(#,##0.00\);_([$€]* &quot;-&quot;??_);_(@_)"/>
    <numFmt numFmtId="278" formatCode="&quot;￥&quot;#,##0;&quot;￥&quot;\-#,##0"/>
    <numFmt numFmtId="279" formatCode="0.000%"/>
    <numFmt numFmtId="280" formatCode="#,##0_ ;[Red]\-#,##0\ "/>
    <numFmt numFmtId="281" formatCode="_-* #,##0\ _s_o_'_m_-;\-* #,##0\ _s_o_'_m_-;_-* &quot;-&quot;\ _s_o_'_m_-;_-@_-"/>
    <numFmt numFmtId="282" formatCode="_-* #,##0.00\ _р_._-;\-* #,##0.00\ _р_._-;_-* &quot;-&quot;??\ _р_._-;_-@_-"/>
    <numFmt numFmtId="283" formatCode="_-* #,##0.00\ _с_ў_м_-;\-* #,##0.00\ _с_ў_м_-;_-* &quot;-&quot;??\ _с_ў_м_-;_-@_-"/>
    <numFmt numFmtId="284" formatCode="&quot;\&quot;#,##0;&quot;\&quot;\-#,##0"/>
    <numFmt numFmtId="285" formatCode="#,##0.00__;[Red]\-#,##0.00__;"/>
    <numFmt numFmtId="286" formatCode="#,##0.0__;[Red]\-#,##0.0__;"/>
    <numFmt numFmtId="287" formatCode="#,##0.000_-;[Red]\-#,##0.000_-;&quot;-&quot;__;_-@_-"/>
    <numFmt numFmtId="288" formatCode="#,##0.000_ ;[Red]\-#,##0.000\ "/>
    <numFmt numFmtId="289"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5" fontId="45" fillId="0" borderId="0">
      <protection locked="0"/>
    </xf>
    <xf numFmtId="165"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56" fillId="0" borderId="0"/>
    <xf numFmtId="0" fontId="34" fillId="0" borderId="0"/>
    <xf numFmtId="171" fontId="44" fillId="0" borderId="0" applyFont="0" applyFill="0" applyBorder="0" applyAlignment="0" applyProtection="0"/>
    <xf numFmtId="172"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72" fontId="59" fillId="0" borderId="0" applyFont="0" applyFill="0" applyBorder="0" applyAlignment="0" applyProtection="0"/>
    <xf numFmtId="172"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4" fontId="36" fillId="0" borderId="0" applyFill="0" applyBorder="0" applyAlignment="0" applyProtection="0"/>
    <xf numFmtId="210" fontId="95" fillId="0" borderId="0" applyFont="0" applyFill="0" applyBorder="0" applyAlignment="0" applyProtection="0"/>
    <xf numFmtId="164" fontId="36" fillId="0" borderId="0" applyFill="0" applyBorder="0" applyAlignment="0" applyProtection="0"/>
    <xf numFmtId="164"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5" fontId="45" fillId="0" borderId="0">
      <protection locked="0"/>
    </xf>
    <xf numFmtId="165" fontId="45" fillId="0" borderId="0">
      <protection locked="0"/>
    </xf>
    <xf numFmtId="165" fontId="45" fillId="0" borderId="0">
      <protection locked="0"/>
    </xf>
    <xf numFmtId="165" fontId="45" fillId="0" borderId="0">
      <protection locked="0"/>
    </xf>
    <xf numFmtId="165" fontId="111"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69" fontId="36" fillId="0" borderId="0" applyFont="0" applyFill="0" applyBorder="0" applyAlignment="0" applyProtection="0"/>
    <xf numFmtId="170"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7" fontId="36" fillId="0" borderId="0" applyFont="0" applyFill="0" applyBorder="0" applyAlignment="0" applyProtection="0"/>
    <xf numFmtId="230" fontId="8" fillId="0" borderId="0" applyFill="0" applyBorder="0" applyAlignment="0" applyProtection="0"/>
    <xf numFmtId="170" fontId="36"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234" fontId="3" fillId="0" borderId="0" applyFont="0" applyFill="0" applyBorder="0" applyAlignment="0" applyProtection="0"/>
    <xf numFmtId="168" fontId="36" fillId="0" borderId="0" applyFont="0" applyFill="0" applyBorder="0" applyAlignment="0" applyProtection="0"/>
    <xf numFmtId="235" fontId="8" fillId="0" borderId="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36"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236" fontId="8" fillId="0" borderId="0" applyFill="0" applyBorder="0" applyAlignment="0" applyProtection="0"/>
    <xf numFmtId="43"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6"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43" fontId="36"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43" fontId="8" fillId="0" borderId="0" applyFont="0" applyFill="0" applyBorder="0" applyAlignment="0" applyProtection="0"/>
    <xf numFmtId="41"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172" fontId="59" fillId="0" borderId="0" applyFont="0" applyFill="0" applyBorder="0" applyAlignment="0" applyProtection="0"/>
    <xf numFmtId="172"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43"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43"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68"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36" fillId="0" borderId="0" applyFont="0" applyFill="0" applyBorder="0" applyAlignment="0" applyProtection="0"/>
    <xf numFmtId="170"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4"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245" fontId="205" fillId="0" borderId="0"/>
    <xf numFmtId="246" fontId="104" fillId="0" borderId="0"/>
    <xf numFmtId="0" fontId="205" fillId="0" borderId="0"/>
    <xf numFmtId="0" fontId="207" fillId="0" borderId="0"/>
    <xf numFmtId="0" fontId="3" fillId="0" borderId="0"/>
    <xf numFmtId="245" fontId="205" fillId="0" borderId="0"/>
    <xf numFmtId="246"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0"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7"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8"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9" fontId="222" fillId="0" borderId="0" applyFont="0" applyFill="0" applyBorder="0" applyAlignment="0" applyProtection="0"/>
    <xf numFmtId="250"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1"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2" fontId="36" fillId="0" borderId="0" applyFill="0" applyBorder="0" applyAlignment="0" applyProtection="0"/>
    <xf numFmtId="253" fontId="36" fillId="0" borderId="0" applyFill="0" applyBorder="0" applyAlignment="0" applyProtection="0"/>
    <xf numFmtId="0" fontId="36" fillId="0" borderId="0"/>
    <xf numFmtId="254" fontId="36" fillId="0" borderId="0" applyFill="0" applyBorder="0" applyAlignment="0" applyProtection="0"/>
    <xf numFmtId="0"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7"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258" fontId="36" fillId="0" borderId="0" applyFill="0" applyBorder="0" applyAlignment="0" applyProtection="0"/>
    <xf numFmtId="258"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4"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7" fontId="8" fillId="0" borderId="0"/>
    <xf numFmtId="0" fontId="8" fillId="0" borderId="0"/>
    <xf numFmtId="0" fontId="36" fillId="0" borderId="0"/>
    <xf numFmtId="0" fontId="8" fillId="0" borderId="0"/>
    <xf numFmtId="257" fontId="8" fillId="0" borderId="0"/>
    <xf numFmtId="0" fontId="36" fillId="0" borderId="0"/>
    <xf numFmtId="0" fontId="8" fillId="0" borderId="0"/>
    <xf numFmtId="0" fontId="8" fillId="0" borderId="0"/>
    <xf numFmtId="0" fontId="8" fillId="0" borderId="0"/>
    <xf numFmtId="0" fontId="8" fillId="0" borderId="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6" fillId="0" borderId="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4" fontId="36" fillId="0" borderId="0" applyFill="0" applyBorder="0" applyAlignment="0" applyProtection="0"/>
    <xf numFmtId="258"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7"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227" fillId="0" borderId="0"/>
    <xf numFmtId="0" fontId="227" fillId="0" borderId="0"/>
    <xf numFmtId="0" fontId="36" fillId="0" borderId="0"/>
    <xf numFmtId="0" fontId="36" fillId="0" borderId="0"/>
    <xf numFmtId="259"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4" fontId="36" fillId="0" borderId="0" applyFill="0" applyBorder="0" applyAlignment="0" applyProtection="0"/>
    <xf numFmtId="254" fontId="36" fillId="0" borderId="0" applyFill="0" applyBorder="0" applyAlignment="0" applyProtection="0"/>
    <xf numFmtId="0" fontId="10" fillId="0" borderId="0" applyFont="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4" fontId="36" fillId="0" borderId="0" applyFill="0" applyBorder="0" applyAlignment="0" applyProtection="0"/>
    <xf numFmtId="255" fontId="36" fillId="0" borderId="0" applyFill="0" applyBorder="0" applyAlignment="0" applyProtection="0"/>
    <xf numFmtId="256" fontId="36" fillId="0" borderId="0" applyFill="0" applyBorder="0" applyAlignment="0" applyProtection="0"/>
    <xf numFmtId="256" fontId="36" fillId="0" borderId="0" applyFill="0" applyBorder="0" applyAlignment="0" applyProtection="0"/>
    <xf numFmtId="183" fontId="33" fillId="0" borderId="0" applyFont="0" applyFill="0" applyBorder="0" applyAlignment="0" applyProtection="0"/>
    <xf numFmtId="258"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7" fontId="8" fillId="0" borderId="0"/>
    <xf numFmtId="258"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7"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258" fontId="36" fillId="0" borderId="0" applyFill="0" applyBorder="0" applyAlignment="0" applyProtection="0"/>
    <xf numFmtId="0" fontId="36" fillId="0" borderId="0"/>
    <xf numFmtId="0" fontId="35" fillId="0" borderId="0"/>
    <xf numFmtId="0" fontId="8" fillId="0" borderId="0"/>
    <xf numFmtId="258" fontId="36" fillId="0" borderId="0" applyFill="0" applyBorder="0" applyAlignment="0" applyProtection="0"/>
    <xf numFmtId="260"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258"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4" fontId="36" fillId="0" borderId="0" applyFill="0" applyBorder="0" applyAlignment="0" applyProtection="0"/>
    <xf numFmtId="258"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4" fontId="36" fillId="0" borderId="0" applyFill="0" applyBorder="0" applyAlignment="0" applyProtection="0"/>
    <xf numFmtId="255" fontId="36" fillId="0" borderId="0" applyFill="0" applyBorder="0" applyAlignment="0" applyProtection="0"/>
    <xf numFmtId="256" fontId="36" fillId="0" borderId="0" applyFill="0" applyBorder="0" applyAlignment="0" applyProtection="0"/>
    <xf numFmtId="256" fontId="36" fillId="0" borderId="0" applyFill="0" applyBorder="0" applyAlignment="0" applyProtection="0"/>
    <xf numFmtId="183" fontId="33" fillId="0" borderId="0" applyFont="0" applyFill="0" applyBorder="0" applyAlignment="0" applyProtection="0"/>
    <xf numFmtId="255"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0" fontId="227" fillId="0" borderId="0"/>
    <xf numFmtId="254"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4"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7"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7"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258" fontId="36" fillId="0" borderId="0" applyFill="0" applyBorder="0" applyAlignment="0" applyProtection="0"/>
    <xf numFmtId="254"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63" fontId="36" fillId="0" borderId="0" applyFill="0" applyBorder="0" applyAlignment="0" applyProtection="0"/>
    <xf numFmtId="264" fontId="36" fillId="0" borderId="0" applyFill="0" applyBorder="0" applyAlignment="0" applyProtection="0"/>
    <xf numFmtId="260" fontId="36" fillId="0" borderId="0" applyFill="0" applyBorder="0" applyAlignment="0" applyProtection="0"/>
    <xf numFmtId="0" fontId="34" fillId="0" borderId="0" applyFont="0" applyFill="0" applyBorder="0" applyAlignment="0" applyProtection="0"/>
    <xf numFmtId="258"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5"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254"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7" fontId="237" fillId="0" borderId="0" applyFont="0" applyFill="0" applyBorder="0" applyAlignment="0" applyProtection="0"/>
    <xf numFmtId="257" fontId="238"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36" fillId="0" borderId="0"/>
    <xf numFmtId="0" fontId="36" fillId="0" borderId="0"/>
    <xf numFmtId="0" fontId="36" fillId="0" borderId="0"/>
    <xf numFmtId="0" fontId="36" fillId="0" borderId="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7" fontId="237" fillId="0" borderId="0" applyFont="0" applyFill="0" applyBorder="0" applyAlignment="0" applyProtection="0"/>
    <xf numFmtId="257" fontId="238"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36" fillId="0" borderId="0"/>
    <xf numFmtId="0" fontId="36" fillId="0" borderId="0"/>
    <xf numFmtId="0" fontId="36" fillId="0" borderId="0"/>
    <xf numFmtId="0" fontId="36" fillId="0" borderId="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36" fillId="0" borderId="0"/>
    <xf numFmtId="265" fontId="36" fillId="0" borderId="0" applyFill="0" applyBorder="0" applyProtection="0">
      <alignment horizontal="right"/>
    </xf>
    <xf numFmtId="0" fontId="239" fillId="0" borderId="0"/>
    <xf numFmtId="245" fontId="205" fillId="0" borderId="0"/>
    <xf numFmtId="246" fontId="104" fillId="0" borderId="0"/>
    <xf numFmtId="265"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268" fontId="36" fillId="0" borderId="0" applyFill="0" applyBorder="0" applyProtection="0">
      <alignment horizontal="right"/>
    </xf>
    <xf numFmtId="269"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70"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172" fontId="59" fillId="0" borderId="0" applyFont="0" applyFill="0" applyBorder="0" applyAlignment="0" applyProtection="0"/>
    <xf numFmtId="172"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71" fontId="36" fillId="0" borderId="0" applyFill="0" applyBorder="0" applyAlignment="0" applyProtection="0"/>
    <xf numFmtId="0" fontId="36" fillId="0" borderId="0"/>
    <xf numFmtId="272" fontId="250" fillId="0" borderId="0" applyFont="0" applyFill="0" applyBorder="0" applyAlignment="0" applyProtection="0"/>
    <xf numFmtId="252"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7" fontId="76" fillId="0" borderId="0" applyFont="0" applyFill="0" applyBorder="0" applyAlignment="0" applyProtection="0"/>
    <xf numFmtId="257"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2"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71" fillId="0" borderId="0" applyFont="0" applyFill="0" applyBorder="0" applyAlignment="0" applyProtection="0"/>
    <xf numFmtId="169" fontId="70"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4" fontId="59" fillId="0" borderId="0" applyFont="0" applyFill="0" applyBorder="0" applyAlignment="0" applyProtection="0"/>
    <xf numFmtId="0" fontId="181" fillId="0" borderId="0"/>
    <xf numFmtId="188" fontId="59" fillId="0" borderId="0" applyFont="0" applyFill="0" applyBorder="0" applyAlignment="0" applyProtection="0"/>
    <xf numFmtId="274"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4"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0" fontId="71" fillId="0" borderId="0" applyFont="0" applyFill="0" applyBorder="0" applyAlignment="0" applyProtection="0"/>
    <xf numFmtId="170" fontId="70"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5"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6"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7"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8"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9" fontId="34" fillId="0" borderId="0" applyFont="0" applyFill="0" applyBorder="0" applyAlignment="0" applyProtection="0"/>
    <xf numFmtId="0" fontId="181" fillId="0" borderId="0"/>
    <xf numFmtId="279"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7"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6" fontId="14" fillId="0" borderId="0" applyFont="0" applyFill="0" applyBorder="0" applyAlignment="0" applyProtection="0"/>
    <xf numFmtId="166" fontId="3" fillId="0" borderId="0" applyFont="0" applyFill="0" applyBorder="0" applyAlignment="0" applyProtection="0"/>
    <xf numFmtId="280" fontId="34" fillId="0" borderId="0" applyFont="0" applyFill="0" applyBorder="0" applyAlignment="0" applyProtection="0"/>
    <xf numFmtId="281" fontId="266"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41" fontId="34"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41" fontId="34" fillId="0" borderId="0" applyFont="0" applyFill="0" applyBorder="0" applyAlignment="0" applyProtection="0"/>
    <xf numFmtId="0" fontId="181" fillId="0" borderId="0"/>
    <xf numFmtId="172" fontId="8" fillId="0" borderId="0" applyFont="0" applyFill="0" applyBorder="0" applyAlignment="0" applyProtection="0"/>
    <xf numFmtId="282" fontId="165" fillId="0" borderId="0" applyFont="0" applyFill="0" applyBorder="0" applyAlignment="0" applyProtection="0"/>
    <xf numFmtId="168" fontId="57" fillId="0" borderId="0" applyFont="0" applyFill="0" applyBorder="0" applyAlignment="0" applyProtection="0"/>
    <xf numFmtId="0" fontId="181" fillId="0" borderId="0"/>
    <xf numFmtId="168"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3" fontId="265" fillId="0" borderId="0" applyFont="0" applyFill="0" applyBorder="0" applyAlignment="0" applyProtection="0"/>
    <xf numFmtId="168" fontId="57" fillId="0" borderId="0" applyFont="0" applyFill="0" applyBorder="0" applyAlignment="0" applyProtection="0"/>
    <xf numFmtId="0" fontId="181" fillId="0" borderId="0"/>
    <xf numFmtId="168"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68" fontId="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3" fillId="0" borderId="0" applyFont="0" applyFill="0" applyBorder="0" applyAlignment="0" applyProtection="0"/>
    <xf numFmtId="168"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171" fontId="276" fillId="0" borderId="0" applyFont="0" applyFill="0" applyBorder="0" applyAlignment="0" applyProtection="0"/>
    <xf numFmtId="0" fontId="181" fillId="0" borderId="0"/>
    <xf numFmtId="166"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4"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4">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Border="1" applyAlignment="1">
      <alignment horizontal="center" vertical="center" wrapText="1"/>
    </xf>
    <xf numFmtId="0" fontId="1" fillId="98" borderId="0" xfId="6530" applyFont="1" applyFill="1" applyBorder="1" applyAlignment="1">
      <alignment vertical="center"/>
    </xf>
    <xf numFmtId="242" fontId="1" fillId="98" borderId="0" xfId="6530" applyNumberFormat="1" applyFont="1" applyFill="1" applyBorder="1" applyAlignment="1">
      <alignment vertical="center"/>
    </xf>
    <xf numFmtId="173" fontId="1" fillId="98" borderId="0" xfId="6530" applyNumberFormat="1" applyFont="1" applyFill="1" applyBorder="1" applyAlignment="1">
      <alignment horizontal="center" vertical="center"/>
    </xf>
    <xf numFmtId="173" fontId="2" fillId="98" borderId="0" xfId="6530" applyNumberFormat="1" applyFont="1" applyFill="1" applyBorder="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5" fontId="2" fillId="98" borderId="33" xfId="6530" applyNumberFormat="1" applyFont="1" applyFill="1" applyBorder="1" applyAlignment="1">
      <alignment horizontal="center" vertical="center"/>
    </xf>
    <xf numFmtId="286"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6" fontId="1" fillId="98" borderId="1" xfId="6530" applyNumberFormat="1" applyFont="1" applyFill="1" applyBorder="1" applyAlignment="1">
      <alignment horizontal="center" vertical="center"/>
    </xf>
    <xf numFmtId="285" fontId="1" fillId="98" borderId="1" xfId="6530" applyNumberFormat="1" applyFont="1" applyFill="1" applyBorder="1" applyAlignment="1">
      <alignment horizontal="center" vertical="center"/>
    </xf>
    <xf numFmtId="286" fontId="2" fillId="98" borderId="1" xfId="6530" applyNumberFormat="1" applyFont="1" applyFill="1" applyBorder="1" applyAlignment="1">
      <alignment horizontal="center" vertical="center"/>
    </xf>
    <xf numFmtId="285"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5" fontId="2" fillId="102" borderId="1" xfId="6530" applyNumberFormat="1" applyFont="1" applyFill="1" applyBorder="1" applyAlignment="1">
      <alignment horizontal="center" vertical="center"/>
    </xf>
    <xf numFmtId="285" fontId="2" fillId="101" borderId="1" xfId="6530" applyNumberFormat="1" applyFont="1" applyFill="1" applyBorder="1" applyAlignment="1">
      <alignment horizontal="center" vertical="center"/>
    </xf>
    <xf numFmtId="173" fontId="2" fillId="0" borderId="0" xfId="6530" applyNumberFormat="1" applyFont="1" applyFill="1" applyBorder="1" applyAlignment="1">
      <alignment horizontal="right" vertical="center" wrapText="1"/>
    </xf>
    <xf numFmtId="0" fontId="1" fillId="0" borderId="0" xfId="0" applyFont="1" applyFill="1" applyAlignment="1">
      <alignment vertical="center" wrapText="1"/>
    </xf>
    <xf numFmtId="285" fontId="2" fillId="99" borderId="1" xfId="6530" applyNumberFormat="1" applyFont="1" applyFill="1" applyBorder="1" applyAlignment="1">
      <alignment horizontal="center" vertical="center"/>
    </xf>
    <xf numFmtId="285" fontId="184" fillId="0" borderId="34" xfId="6530" applyNumberFormat="1" applyFont="1" applyFill="1" applyBorder="1" applyAlignment="1">
      <alignment horizontal="center" vertical="center"/>
    </xf>
    <xf numFmtId="285" fontId="2" fillId="98" borderId="31" xfId="6530" applyNumberFormat="1" applyFont="1" applyFill="1" applyBorder="1" applyAlignment="1">
      <alignment horizontal="center" vertical="center"/>
    </xf>
    <xf numFmtId="286"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Fill="1" applyBorder="1" applyAlignment="1">
      <alignment horizontal="center" vertical="center" wrapText="1"/>
    </xf>
    <xf numFmtId="285" fontId="2" fillId="0" borderId="1" xfId="6530" applyNumberFormat="1" applyFont="1" applyFill="1" applyBorder="1" applyAlignment="1">
      <alignment horizontal="center" vertical="center"/>
    </xf>
    <xf numFmtId="173" fontId="1" fillId="0" borderId="0" xfId="6530" applyNumberFormat="1" applyFont="1" applyFill="1" applyBorder="1" applyAlignment="1">
      <alignment horizontal="right" vertical="center"/>
    </xf>
    <xf numFmtId="287" fontId="2" fillId="98" borderId="1" xfId="6530" applyNumberFormat="1" applyFont="1" applyFill="1" applyBorder="1" applyAlignment="1">
      <alignment horizontal="center" vertical="center"/>
    </xf>
    <xf numFmtId="0" fontId="184" fillId="0" borderId="28" xfId="6530" applyFont="1" applyFill="1" applyBorder="1" applyAlignment="1">
      <alignment horizontal="center" vertical="center" wrapText="1"/>
    </xf>
    <xf numFmtId="0" fontId="7" fillId="98" borderId="28" xfId="6067" applyFont="1" applyFill="1" applyBorder="1" applyAlignment="1">
      <alignment horizontal="left" vertical="center" wrapText="1" indent="1"/>
    </xf>
    <xf numFmtId="285" fontId="184" fillId="0" borderId="28" xfId="6530" applyNumberFormat="1" applyFont="1" applyFill="1" applyBorder="1" applyAlignment="1">
      <alignment horizontal="center" vertical="center"/>
    </xf>
    <xf numFmtId="286" fontId="184" fillId="0" borderId="28" xfId="6530" applyNumberFormat="1" applyFont="1" applyFill="1" applyBorder="1" applyAlignment="1">
      <alignment horizontal="center" vertical="center"/>
    </xf>
    <xf numFmtId="0" fontId="1" fillId="98" borderId="25" xfId="6530" applyFont="1" applyFill="1" applyBorder="1" applyAlignment="1">
      <alignment horizontal="center" vertical="center" wrapText="1"/>
    </xf>
    <xf numFmtId="285" fontId="2" fillId="98" borderId="25" xfId="6530" applyNumberFormat="1" applyFont="1" applyFill="1" applyBorder="1" applyAlignment="1">
      <alignment horizontal="center" vertical="center"/>
    </xf>
    <xf numFmtId="285" fontId="1" fillId="98" borderId="25" xfId="6530" applyNumberFormat="1" applyFont="1" applyFill="1" applyBorder="1" applyAlignment="1">
      <alignment horizontal="center" vertical="center"/>
    </xf>
    <xf numFmtId="285" fontId="1" fillId="99" borderId="25" xfId="6530" applyNumberFormat="1" applyFont="1" applyFill="1" applyBorder="1" applyAlignment="1">
      <alignment horizontal="center" vertical="center"/>
    </xf>
    <xf numFmtId="286" fontId="1" fillId="98" borderId="25" xfId="6530" applyNumberFormat="1" applyFont="1" applyFill="1" applyBorder="1" applyAlignment="1">
      <alignment horizontal="center" vertical="center"/>
    </xf>
    <xf numFmtId="0" fontId="2" fillId="0" borderId="1" xfId="6530" applyFont="1" applyFill="1" applyBorder="1" applyAlignment="1">
      <alignment horizontal="left" vertical="center" wrapText="1"/>
    </xf>
    <xf numFmtId="0" fontId="2" fillId="98" borderId="1" xfId="6530" applyFont="1" applyFill="1" applyBorder="1" applyAlignment="1">
      <alignment horizontal="center" vertical="center" wrapText="1"/>
    </xf>
    <xf numFmtId="286" fontId="2" fillId="98" borderId="1" xfId="6530" applyNumberFormat="1" applyFont="1" applyFill="1" applyBorder="1" applyAlignment="1">
      <alignment vertical="center"/>
    </xf>
    <xf numFmtId="285"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Border="1" applyAlignment="1">
      <alignment vertical="center"/>
    </xf>
    <xf numFmtId="242" fontId="2" fillId="98" borderId="0" xfId="6530" applyNumberFormat="1" applyFont="1" applyFill="1" applyBorder="1" applyAlignment="1">
      <alignment vertical="center"/>
    </xf>
    <xf numFmtId="173" fontId="2" fillId="98" borderId="0" xfId="6530" applyNumberFormat="1" applyFont="1" applyFill="1" applyBorder="1" applyAlignment="1">
      <alignment horizontal="center" vertical="center"/>
    </xf>
    <xf numFmtId="173" fontId="2" fillId="98" borderId="0" xfId="6530" applyNumberFormat="1" applyFont="1" applyFill="1" applyBorder="1" applyAlignment="1">
      <alignment vertical="center"/>
    </xf>
    <xf numFmtId="0" fontId="287" fillId="98" borderId="0" xfId="6530" applyFont="1" applyFill="1" applyBorder="1" applyAlignment="1">
      <alignment vertical="center"/>
    </xf>
    <xf numFmtId="0" fontId="2" fillId="98" borderId="0" xfId="6530" applyFont="1" applyFill="1" applyBorder="1" applyAlignment="1">
      <alignment horizontal="centerContinuous" vertical="center" wrapText="1"/>
    </xf>
    <xf numFmtId="0" fontId="2" fillId="98" borderId="1" xfId="6530" applyFont="1" applyFill="1" applyBorder="1" applyAlignment="1">
      <alignment vertical="center"/>
    </xf>
    <xf numFmtId="0" fontId="2" fillId="0" borderId="25" xfId="6530" applyFont="1" applyFill="1" applyBorder="1" applyAlignment="1">
      <alignment vertical="center"/>
    </xf>
    <xf numFmtId="0" fontId="184" fillId="0" borderId="28" xfId="6530" applyFont="1" applyFill="1" applyBorder="1" applyAlignment="1">
      <alignment vertical="center"/>
    </xf>
    <xf numFmtId="0" fontId="184" fillId="0" borderId="0" xfId="6530" applyFont="1" applyFill="1" applyBorder="1" applyAlignment="1">
      <alignment vertical="center"/>
    </xf>
    <xf numFmtId="0" fontId="2" fillId="0" borderId="33" xfId="6530" applyFont="1" applyFill="1" applyBorder="1" applyAlignment="1">
      <alignment vertical="center"/>
    </xf>
    <xf numFmtId="0" fontId="2" fillId="0" borderId="29" xfId="6530" applyFont="1" applyFill="1" applyBorder="1" applyAlignment="1">
      <alignment vertical="center"/>
    </xf>
    <xf numFmtId="288" fontId="184" fillId="98" borderId="0" xfId="6530" applyNumberFormat="1" applyFont="1" applyFill="1" applyBorder="1" applyAlignment="1">
      <alignment vertical="center"/>
    </xf>
    <xf numFmtId="0" fontId="290" fillId="0" borderId="1" xfId="6530" applyFont="1" applyFill="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9" fontId="2" fillId="98" borderId="1" xfId="6530" applyNumberFormat="1" applyFont="1" applyFill="1" applyBorder="1" applyAlignment="1">
      <alignment horizontal="center" vertical="center"/>
    </xf>
    <xf numFmtId="0" fontId="2" fillId="0" borderId="1" xfId="6530" applyFont="1" applyFill="1" applyBorder="1" applyAlignment="1">
      <alignment vertical="center"/>
    </xf>
    <xf numFmtId="0" fontId="2" fillId="0" borderId="0" xfId="6530" applyFont="1" applyFill="1" applyBorder="1" applyAlignment="1">
      <alignment vertical="center"/>
    </xf>
    <xf numFmtId="4" fontId="2" fillId="98" borderId="1" xfId="6530" applyNumberFormat="1" applyFont="1" applyFill="1" applyBorder="1" applyAlignment="1">
      <alignment horizontal="center" vertical="center"/>
    </xf>
    <xf numFmtId="289"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5" fontId="2" fillId="103" borderId="1" xfId="6530" applyNumberFormat="1" applyFont="1" applyFill="1" applyBorder="1" applyAlignment="1">
      <alignment horizontal="center" vertical="center"/>
    </xf>
    <xf numFmtId="285" fontId="2" fillId="100" borderId="1" xfId="6530" applyNumberFormat="1" applyFont="1" applyFill="1" applyBorder="1" applyAlignment="1">
      <alignment horizontal="center" vertical="center"/>
    </xf>
    <xf numFmtId="0" fontId="2" fillId="98" borderId="0" xfId="6530" applyFont="1" applyFill="1" applyBorder="1" applyAlignment="1">
      <alignment horizontal="center" vertical="center"/>
    </xf>
    <xf numFmtId="0" fontId="184" fillId="0" borderId="0" xfId="6530" applyFont="1" applyFill="1" applyBorder="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Border="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7"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285" fontId="2" fillId="104"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40" fontId="2" fillId="98" borderId="0" xfId="6530" applyNumberFormat="1" applyFont="1" applyFill="1" applyBorder="1" applyAlignment="1">
      <alignment vertical="center"/>
    </xf>
    <xf numFmtId="2" fontId="2" fillId="98" borderId="0" xfId="6530" applyNumberFormat="1" applyFont="1" applyFill="1" applyBorder="1" applyAlignment="1">
      <alignment vertical="center"/>
    </xf>
    <xf numFmtId="285" fontId="2" fillId="105" borderId="1" xfId="6530" applyNumberFormat="1" applyFont="1" applyFill="1" applyBorder="1" applyAlignment="1">
      <alignment horizontal="center" vertical="center"/>
    </xf>
    <xf numFmtId="242" fontId="2" fillId="0" borderId="1" xfId="6530" applyNumberFormat="1" applyFont="1" applyFill="1" applyBorder="1" applyAlignment="1">
      <alignment horizontal="center" vertical="center"/>
    </xf>
    <xf numFmtId="4" fontId="2" fillId="0" borderId="1" xfId="6530" applyNumberFormat="1" applyFont="1" applyFill="1" applyBorder="1" applyAlignment="1">
      <alignment horizontal="center" vertical="center"/>
    </xf>
    <xf numFmtId="285" fontId="2" fillId="106" borderId="1" xfId="6530" applyNumberFormat="1" applyFont="1" applyFill="1" applyBorder="1" applyAlignment="1">
      <alignment horizontal="center" vertical="center"/>
    </xf>
    <xf numFmtId="285" fontId="2" fillId="107"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0" fontId="18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85" fillId="0" borderId="0" xfId="0" applyFont="1" applyFill="1" applyAlignment="1">
      <alignment vertical="center" wrapText="1"/>
    </xf>
    <xf numFmtId="240" fontId="185" fillId="0" borderId="1"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0" fontId="205" fillId="0" borderId="35" xfId="7484" applyBorder="1"/>
    <xf numFmtId="4" fontId="2" fillId="98" borderId="0" xfId="6530" applyNumberFormat="1" applyFont="1" applyFill="1" applyBorder="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Fill="1" applyBorder="1" applyAlignment="1">
      <alignment horizontal="center" vertical="center" wrapText="1"/>
    </xf>
    <xf numFmtId="240" fontId="185" fillId="0" borderId="26" xfId="0" applyNumberFormat="1" applyFont="1" applyFill="1" applyBorder="1" applyAlignment="1">
      <alignment horizontal="center" vertical="center" wrapText="1"/>
    </xf>
    <xf numFmtId="2" fontId="185" fillId="0" borderId="36" xfId="0" applyNumberFormat="1" applyFont="1" applyFill="1" applyBorder="1" applyAlignment="1">
      <alignment horizontal="center" vertical="center" wrapText="1"/>
    </xf>
    <xf numFmtId="0" fontId="7" fillId="0" borderId="26" xfId="0" applyFont="1" applyFill="1" applyBorder="1" applyAlignment="1">
      <alignment vertical="center" wrapText="1"/>
    </xf>
    <xf numFmtId="0" fontId="7" fillId="0" borderId="26" xfId="0" applyFont="1" applyFill="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Fill="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182" fillId="98" borderId="0" xfId="6530" applyFont="1" applyFill="1" applyBorder="1" applyAlignment="1">
      <alignment horizontal="center" vertical="center" wrapText="1"/>
    </xf>
    <xf numFmtId="0" fontId="287" fillId="98" borderId="0" xfId="6530" applyFont="1" applyFill="1" applyBorder="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0" borderId="27" xfId="6530" applyNumberFormat="1" applyFont="1" applyFill="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26" xfId="6530" applyFont="1" applyFill="1" applyBorder="1" applyAlignment="1">
      <alignment horizontal="left" vertical="center" wrapText="1"/>
    </xf>
    <xf numFmtId="0" fontId="184" fillId="0" borderId="29" xfId="6530" applyFont="1" applyFill="1" applyBorder="1" applyAlignment="1">
      <alignment horizontal="left" vertical="center" wrapText="1"/>
    </xf>
    <xf numFmtId="0" fontId="184" fillId="0" borderId="1" xfId="6530" applyFont="1" applyFill="1" applyBorder="1" applyAlignment="1">
      <alignment horizontal="left" vertical="center" wrapText="1"/>
    </xf>
    <xf numFmtId="0" fontId="1" fillId="0" borderId="26" xfId="6530" applyFont="1" applyFill="1" applyBorder="1" applyAlignment="1">
      <alignment horizontal="center" vertical="center" wrapText="1"/>
    </xf>
    <xf numFmtId="0" fontId="1" fillId="0" borderId="29" xfId="6530" applyFont="1" applyFill="1" applyBorder="1" applyAlignment="1">
      <alignment horizontal="center" vertical="center"/>
    </xf>
    <xf numFmtId="0" fontId="289" fillId="98" borderId="0" xfId="6530" applyFont="1" applyFill="1" applyBorder="1" applyAlignment="1">
      <alignment horizontal="center" vertical="center"/>
    </xf>
  </cellXfs>
  <cellStyles count="15788">
    <cellStyle name="          _x000d__x000a_386grabber=vga.3gr_x000d__x000a_" xfId="7465"/>
    <cellStyle name="          _x000d__x000a_mouse.drv=lmouse.drv" xfId="6"/>
    <cellStyle name="          _x000d__x000a_mouse.drv=lmouse.drv 2" xfId="7466"/>
    <cellStyle name=" FY96" xfId="7467"/>
    <cellStyle name="_x000d__x000a_mouse.drv=lmouse.drv" xfId="7"/>
    <cellStyle name="_x000d__x000a_mouse.drv=lmouse.drv 2" xfId="7468"/>
    <cellStyle name="#.0" xfId="7469"/>
    <cellStyle name="#.0 2" xfId="7470"/>
    <cellStyle name="&amp;A" xfId="7471"/>
    <cellStyle name=".. %" xfId="7472"/>
    <cellStyle name="_x0002_._x0011__x0002_._x001b__x0002_ _x0015_%_x0018__x0001_" xfId="8"/>
    <cellStyle name="_x0002_._x0011__x0002_._x001b__x0002_ _x0015_%_x0018__x0001_ 2" xfId="7473"/>
    <cellStyle name=".0" xfId="7474"/>
    <cellStyle name=".0 2" xfId="7475"/>
    <cellStyle name="?" xfId="9"/>
    <cellStyle name="? 2" xfId="7476"/>
    <cellStyle name="??" xfId="7477"/>
    <cellStyle name="?? ?? ?????_3 item" xfId="7478"/>
    <cellStyle name="?? [?]_????_??? " xfId="7479"/>
    <cellStyle name="?? [0.00]_AP Features Summary Oct00 2" xfId="7480"/>
    <cellStyle name="?? [0]_#3?? ??_??????? " xfId="7481"/>
    <cellStyle name="??&amp;O?&amp;H??" xfId="7482"/>
    <cellStyle name="??&amp;O?&amp;H?_x0008__x000f__x0007_?_x0007__x0001__x0001_" xfId="7483"/>
    <cellStyle name="??&amp;O?&amp;H???" xfId="7484"/>
    <cellStyle name="??&amp;O?&amp;H?_x0008_??_x0007__x0001__x0001_" xfId="7485"/>
    <cellStyle name="??," xfId="7486"/>
    <cellStyle name="??,_x0005__x0014_" xfId="10"/>
    <cellStyle name="??,_x0005__x0014_ 2" xfId="7487"/>
    <cellStyle name="???" xfId="7488"/>
    <cellStyle name="???­ [0]" xfId="7489"/>
    <cellStyle name="????" xfId="7490"/>
    <cellStyle name="???? [0.00]_AP Features Summary Oct00 2" xfId="7491"/>
    <cellStyle name="???? [0]_? " xfId="11"/>
    <cellStyle name="?????" xfId="12"/>
    <cellStyle name="????? " xfId="13"/>
    <cellStyle name="?????  2" xfId="7492"/>
    <cellStyle name="????? &quot;???" xfId="14"/>
    <cellStyle name="????? &quot;??? 2" xfId="7493"/>
    <cellStyle name="????? [0]_? " xfId="15"/>
    <cellStyle name="????? _08 09 05 Quotation for M&amp;E1" xfId="7494"/>
    <cellStyle name="????? 2" xfId="7495"/>
    <cellStyle name="????? 3" xfId="7496"/>
    <cellStyle name="????? 4" xfId="7497"/>
    <cellStyle name="????? 5" xfId="7498"/>
    <cellStyle name="?????. ???(???.)" xfId="16"/>
    <cellStyle name="?????. ???(???.) 2" xfId="7499"/>
    <cellStyle name="??????" xfId="17"/>
    <cellStyle name="?????? " xfId="18"/>
    <cellStyle name="??????  2" xfId="7500"/>
    <cellStyle name="?????? 2" xfId="7501"/>
    <cellStyle name="?????? 3" xfId="7502"/>
    <cellStyle name="?????? 4" xfId="7503"/>
    <cellStyle name="?????? 5" xfId="7504"/>
    <cellStyle name="???????" xfId="19"/>
    <cellStyle name="??????? " xfId="20"/>
    <cellStyle name="???????  2" xfId="7505"/>
    <cellStyle name="??????? ???" xfId="21"/>
    <cellStyle name="??????? ??? 2" xfId="7506"/>
    <cellStyle name="??????? _База" xfId="7507"/>
    <cellStyle name="??????? 2" xfId="7508"/>
    <cellStyle name="??????? 3" xfId="7509"/>
    <cellStyle name="??????? 4" xfId="7510"/>
    <cellStyle name="??????? 5" xfId="7511"/>
    <cellStyle name="??????? 6" xfId="7512"/>
    <cellStyle name="??????? 7" xfId="7513"/>
    <cellStyle name="??????? 8" xfId="7514"/>
    <cellStyle name="????????" xfId="22"/>
    <cellStyle name="???????? (2)" xfId="23"/>
    <cellStyle name="???????? (2) 2" xfId="7515"/>
    <cellStyle name="???????? [0]" xfId="24"/>
    <cellStyle name="???????? [0] 2" xfId="7516"/>
    <cellStyle name="???????? [0] 3" xfId="7517"/>
    <cellStyle name="???????? 2" xfId="7518"/>
    <cellStyle name="???????? 3" xfId="7519"/>
    <cellStyle name="???????? 4" xfId="7520"/>
    <cellStyle name="???????? 5" xfId="7521"/>
    <cellStyle name="???????? 6" xfId="7522"/>
    <cellStyle name="???????? 7" xfId="7523"/>
    <cellStyle name="???????? 8" xfId="7524"/>
    <cellStyle name="???????? 9" xfId="7525"/>
    <cellStyle name="????????. (2)" xfId="25"/>
    <cellStyle name="????????. (2) 2" xfId="7526"/>
    <cellStyle name="??????????" xfId="26"/>
    <cellStyle name="?????????? [0]" xfId="27"/>
    <cellStyle name="?????????? [0] 2" xfId="7527"/>
    <cellStyle name="?????????? [0] 3" xfId="7528"/>
    <cellStyle name="?????????? 2" xfId="7529"/>
    <cellStyle name="?????????? 3" xfId="7530"/>
    <cellStyle name="?????????? 4" xfId="7531"/>
    <cellStyle name="?????????? 5" xfId="7532"/>
    <cellStyle name="?????????? 57.98)" xfId="28"/>
    <cellStyle name="?????????? 57.98) 2" xfId="7533"/>
    <cellStyle name="?????????? 6" xfId="7534"/>
    <cellStyle name="?????????? 7" xfId="7535"/>
    <cellStyle name="?????????? 8" xfId="7536"/>
    <cellStyle name="?????????? 9" xfId="7537"/>
    <cellStyle name="???????????" xfId="29"/>
    <cellStyle name="??????????? 2" xfId="30"/>
    <cellStyle name="????????????? " xfId="31"/>
    <cellStyle name="????????????? ???????????" xfId="32"/>
    <cellStyle name="????????????? ??????????? 2" xfId="33"/>
    <cellStyle name="???????????_база" xfId="34"/>
    <cellStyle name="??????????_?????3" xfId="7538"/>
    <cellStyle name="????????_ ?? 25 ???" xfId="35"/>
    <cellStyle name="???????_ ????.???" xfId="36"/>
    <cellStyle name="??????_ ?? 25 ???" xfId="37"/>
    <cellStyle name="??????1 (2)" xfId="38"/>
    <cellStyle name="??????1 (2) 2" xfId="7539"/>
    <cellStyle name="??????1 (3)" xfId="39"/>
    <cellStyle name="??????1 (3) 2" xfId="7540"/>
    <cellStyle name="??????1 (5)" xfId="40"/>
    <cellStyle name="??????1 (5) 2" xfId="7541"/>
    <cellStyle name="??????3" xfId="41"/>
    <cellStyle name="??????3 2" xfId="7542"/>
    <cellStyle name="??????6 (2)" xfId="42"/>
    <cellStyle name="??????6 (2) 2" xfId="7543"/>
    <cellStyle name="?????_? " xfId="43"/>
    <cellStyle name="????_? " xfId="44"/>
    <cellStyle name="????0" xfId="7544"/>
    <cellStyle name="????1" xfId="7545"/>
    <cellStyle name="????2" xfId="7546"/>
    <cellStyle name="????DAMAS" xfId="45"/>
    <cellStyle name="????DAMAS 2" xfId="7547"/>
    <cellStyle name="????DAMAS 3" xfId="7548"/>
    <cellStyle name="????DAMAS 4" xfId="7549"/>
    <cellStyle name="????DMILSUMMARY" xfId="46"/>
    <cellStyle name="????DMILSUMMARY 2" xfId="7550"/>
    <cellStyle name="????MAY" xfId="7551"/>
    <cellStyle name="????nexia-B3" xfId="47"/>
    <cellStyle name="????nexia-B3 (2)" xfId="48"/>
    <cellStyle name="????nexia-B3 (2) 2" xfId="7552"/>
    <cellStyle name="????nexia-B3 2" xfId="7553"/>
    <cellStyle name="????nexia-B3 3" xfId="7554"/>
    <cellStyle name="????nexia-B3 4" xfId="7555"/>
    <cellStyle name="????nexia-B3 5" xfId="7556"/>
    <cellStyle name="????nexia-B3_08 09 05 Quotation for M&amp;E1" xfId="7557"/>
    <cellStyle name="????TICO" xfId="49"/>
    <cellStyle name="????TICO 2" xfId="7558"/>
    <cellStyle name="???­_???????????» " xfId="7559"/>
    <cellStyle name="???_95" xfId="7560"/>
    <cellStyle name="???­_97??µµ ??·??§?® ????" xfId="7561"/>
    <cellStyle name="???_База" xfId="7562"/>
    <cellStyle name="??? [0]_????" xfId="7563"/>
    <cellStyle name="???_????" xfId="7564"/>
    <cellStyle name="???Ø_???? ?÷??º?±³ " xfId="7565"/>
    <cellStyle name="???XLS!check_filesche|" xfId="7566"/>
    <cellStyle name="??_??" xfId="50"/>
    <cellStyle name="??蕓&quot;_x000d_婦U&quot;?" xfId="7567"/>
    <cellStyle name="??蕓&quot;_x000d_婦Uh " xfId="7568"/>
    <cellStyle name="?_Анализ изменения потребности в конвертации" xfId="7569"/>
    <cellStyle name="?_Анализ прибыли Уздонгвон" xfId="7570"/>
    <cellStyle name="?_Возможность дек" xfId="7571"/>
    <cellStyle name="?_Искандаров" xfId="7572"/>
    <cellStyle name="?_Итоги 1 пол 2011г" xfId="7573"/>
    <cellStyle name="?_Итоги 9 мес 2011г" xfId="7574"/>
    <cellStyle name="?_конвертация 2011 г" xfId="7575"/>
    <cellStyle name="?_потребность в конвертации по проектам на 2011 г" xfId="7576"/>
    <cellStyle name="?_прогноз конвертации по проектам на 2011 г" xfId="7577"/>
    <cellStyle name="?_Прогноз на март" xfId="7578"/>
    <cellStyle name="?_Темпы роста" xfId="7579"/>
    <cellStyle name="?_Формы отчетности (6)" xfId="51"/>
    <cellStyle name="?_Формы отчетности (6) 2" xfId="7580"/>
    <cellStyle name="?’ћѓћ‚›‰" xfId="52"/>
    <cellStyle name="?’ћѓћ‚›‰ 2" xfId="7581"/>
    <cellStyle name="?’ћѓћ‚›‰_12 книга1" xfId="7582"/>
    <cellStyle name="?”´?_REV3 " xfId="53"/>
    <cellStyle name="?Ⅱ@?" xfId="7583"/>
    <cellStyle name="?Ⅱ_x001b__x0005_@?" xfId="7584"/>
    <cellStyle name="?AU?XLS!check_filesche|" xfId="7585"/>
    <cellStyle name="?AU»?XLS!check_filesche|" xfId="7586"/>
    <cellStyle name="?SF IIIs (Copy 2)" xfId="7587"/>
    <cellStyle name="?Þ¸¶ [0]_????º°???¼(¿???°ø??)  " xfId="7588"/>
    <cellStyle name="?Þ¸¶_????º°???¼(¿???°ø??)  " xfId="7589"/>
    <cellStyle name="?_??1" xfId="7590"/>
    <cellStyle name="?렑띙귒궻긪귽긬?깏깛긏" xfId="7591"/>
    <cellStyle name="?마 [0]_?3?1차 " xfId="54"/>
    <cellStyle name="?마_?3?1차 " xfId="55"/>
    <cellStyle name="?핺_?3?1차 " xfId="56"/>
    <cellStyle name="?想 [0]_??2" xfId="7592"/>
    <cellStyle name="?想_??2" xfId="7593"/>
    <cellStyle name="_(011221)2002제안 업체별집계" xfId="7594"/>
    <cellStyle name="_??? ?? CKD1-????" xfId="57"/>
    <cellStyle name="_??? ?? CKD1-???? 2" xfId="7595"/>
    <cellStyle name="_????(??)" xfId="58"/>
    <cellStyle name="_????(??) 2" xfId="7596"/>
    <cellStyle name="_????(con,sch,wsco)" xfId="59"/>
    <cellStyle name="_????(con,sch,wsco) 2" xfId="7597"/>
    <cellStyle name="_??-MAN-POWER LOADING" xfId="60"/>
    <cellStyle name="_??-MAN-POWER LOADING 2" xfId="7598"/>
    <cellStyle name="_??-MAN-POWER LOADING 3" xfId="7599"/>
    <cellStyle name="_??-MAN-POWER LOADING_Анализ изменения потребности в конвертации" xfId="7600"/>
    <cellStyle name="_??-MAN-POWER LOADING_Анализ прибыли Уздонгвон" xfId="7601"/>
    <cellStyle name="_??-MAN-POWER LOADING_Калькуляция (шаблон)" xfId="7602"/>
    <cellStyle name="_??-MAN-POWER LOADING_ТЭО 195000 БП 2008 1% рент 23% пов цен" xfId="61"/>
    <cellStyle name="_??-MAN-POWER LOADING_ТЭО 195000 БП 2008 1% рент 23% пов цен 2" xfId="7603"/>
    <cellStyle name="_??-MAN-POWER LOADING_ТЭО 205000 БП 2008 1% рент 23% пов цен" xfId="62"/>
    <cellStyle name="_??-MAN-POWER LOADING_ТЭО 205000 БП 2008 1% рент 23% пов цен 2" xfId="7604"/>
    <cellStyle name="____business plan_________UzDWn_2006" xfId="63"/>
    <cellStyle name="____business plan_________UzDWn_2006 2" xfId="7605"/>
    <cellStyle name="_~att070B" xfId="7606"/>
    <cellStyle name="_~att0D08" xfId="7607"/>
    <cellStyle name="_~att0D79" xfId="7608"/>
    <cellStyle name="_~att0E1D" xfId="7609"/>
    <cellStyle name="_~att0E1D_Order and Shipment Status" xfId="7610"/>
    <cellStyle name="_~att0E1D_공장운영계획(2003.12월)" xfId="7611"/>
    <cellStyle name="_~att0E1D_공장운영계획(2004.02월)" xfId="7612"/>
    <cellStyle name="_~att0F5B" xfId="7613"/>
    <cellStyle name="_~att1156" xfId="7614"/>
    <cellStyle name="_~att1156_Order and Shipment Status" xfId="7615"/>
    <cellStyle name="_~att1156_공장운영계획(2003.12월)" xfId="7616"/>
    <cellStyle name="_~att1156_공장운영계획(2004.02월)" xfId="7617"/>
    <cellStyle name="_~att1935" xfId="7618"/>
    <cellStyle name="_~att1935_Order and Shipment Status" xfId="7619"/>
    <cellStyle name="_~att1935_공장운영계획(2003.12월)" xfId="7620"/>
    <cellStyle name="_~att1935_공장운영계획(2004.02월)" xfId="7621"/>
    <cellStyle name="_~att1C00" xfId="7622"/>
    <cellStyle name="_~att1C00_Order and Shipment Status" xfId="7623"/>
    <cellStyle name="_~att1C00_공장운영계획(2003.12월)" xfId="7624"/>
    <cellStyle name="_~att1C00_공장운영계획(2004.02월)" xfId="7625"/>
    <cellStyle name="_~att2244" xfId="7626"/>
    <cellStyle name="_~att2244_Order and Shipment Status" xfId="7627"/>
    <cellStyle name="_~att2244_공장운영계획(2003.12월)" xfId="7628"/>
    <cellStyle name="_~att2244_공장운영계획(2004.02월)" xfId="7629"/>
    <cellStyle name="_~att2332" xfId="7630"/>
    <cellStyle name="_~att285C" xfId="7631"/>
    <cellStyle name="_~att2C25" xfId="7632"/>
    <cellStyle name="_~att2C25_Order and Shipment Status" xfId="7633"/>
    <cellStyle name="_~att2C25_공장운영계획(2003.12월)" xfId="7634"/>
    <cellStyle name="_~att2C25_공장운영계획(2004.02월)" xfId="7635"/>
    <cellStyle name="_~att2E35" xfId="7636"/>
    <cellStyle name="_~att3127" xfId="7637"/>
    <cellStyle name="_~att3350" xfId="7638"/>
    <cellStyle name="_~att3C10" xfId="7639"/>
    <cellStyle name="_★생존전략 종합(인원) 작성양식 유과장(0325) " xfId="7640"/>
    <cellStyle name="_01kich10_1047-1050" xfId="6539"/>
    <cellStyle name="_03-3월계획" xfId="7641"/>
    <cellStyle name="_03-3월계획_Order and Shipment Status" xfId="7642"/>
    <cellStyle name="_03-3월계획_공장운영계획(2003.12월)" xfId="7643"/>
    <cellStyle name="_03-3월계획_공장운영계획(2004.02월)" xfId="7644"/>
    <cellStyle name="_03-4월계획" xfId="7645"/>
    <cellStyle name="_03-4월계획_Order and Shipment Status" xfId="7646"/>
    <cellStyle name="_03-4월계획_공장운영계획(2003.12월)" xfId="7647"/>
    <cellStyle name="_03-4월계획_공장운영계획(2004.02월)" xfId="7648"/>
    <cellStyle name="_03-5월계획" xfId="7649"/>
    <cellStyle name="_03-5월계획_Order and Shipment Status" xfId="7650"/>
    <cellStyle name="_03-5월계획_공장운영계획(2003.12월)" xfId="7651"/>
    <cellStyle name="_03-5월계획_공장운영계획(2004.02월)" xfId="7652"/>
    <cellStyle name="_03-6월계획" xfId="7653"/>
    <cellStyle name="_03-6월계획(2)" xfId="7654"/>
    <cellStyle name="_03-6월계획(2)_Order and Shipment Status" xfId="7655"/>
    <cellStyle name="_03-6월계획(2)_공장운영계획(2003.12월)" xfId="7656"/>
    <cellStyle name="_03-6월계획(2)_공장운영계획(2004.02월)" xfId="7657"/>
    <cellStyle name="_03-6월계획_Order and Shipment Status" xfId="7658"/>
    <cellStyle name="_03-6월계획_공장운영계획(2003.12월)" xfId="7659"/>
    <cellStyle name="_03-6월계획_공장운영계획(2004.02월)" xfId="7660"/>
    <cellStyle name="_060217 Order Plan(March incresed)" xfId="64"/>
    <cellStyle name="_060217 Order Plan(March incresed) 2" xfId="7661"/>
    <cellStyle name="_060217 Order Plan(March incresed)_PLAN 2010  (M300)" xfId="7662"/>
    <cellStyle name="_060309 Allocation Plan for UZDW - Rev 3 (UZ Notice) (2)" xfId="7663"/>
    <cellStyle name="_070212 2007 T3,T4 Engine Allocation-070206(Feb)" xfId="7664"/>
    <cellStyle name="_1.1 미달 사유(98.12) " xfId="7665"/>
    <cellStyle name="_1.3 미달 사유(99.12) " xfId="7666"/>
    <cellStyle name="_1_" xfId="7667"/>
    <cellStyle name="_1046-СВОД-охирги" xfId="6540"/>
    <cellStyle name="_10월CONT계획" xfId="7668"/>
    <cellStyle name="_1-жадвал" xfId="65"/>
    <cellStyle name="_1-жадвал_1-день 20 00 часов" xfId="7669"/>
    <cellStyle name="_1-жадвал_3-день 13 00 часов" xfId="7670"/>
    <cellStyle name="_1-жадвал_3-день 18 00 часов" xfId="7671"/>
    <cellStyle name="_1-жадвал_4-день 18 00 часов" xfId="7672"/>
    <cellStyle name="_1-жадвал_5-день 18 00 часов" xfId="7673"/>
    <cellStyle name="_1-жадвал_ВТК экспорт" xfId="7674"/>
    <cellStyle name="_1-жадвал_Заем_181113г." xfId="66"/>
    <cellStyle name="_1-жадвал_Заем_ПСД_171113" xfId="67"/>
    <cellStyle name="_1-жадвал_Заем_ПСД_171113 2" xfId="68"/>
    <cellStyle name="_1-жадвал_Итоги 7-день 18 00 часов Last последний (1)" xfId="7675"/>
    <cellStyle name="_1-жадвал_Прил_2-1,. 2-6 (ввод)-140114 (2)" xfId="69"/>
    <cellStyle name="_1па" xfId="70"/>
    <cellStyle name="_1па 2" xfId="7676"/>
    <cellStyle name="_1па 2_Прогноз_области_МВЭС_21.01.2014" xfId="7677"/>
    <cellStyle name="_1па_ВВП" xfId="71"/>
    <cellStyle name="_1па_Лист1" xfId="72"/>
    <cellStyle name="_1па_Пмин" xfId="73"/>
    <cellStyle name="_1па_Прогноз_области_МВЭС_21.01.2014" xfId="7678"/>
    <cellStyle name="_2.45 таблица ижтимоий" xfId="74"/>
    <cellStyle name="_2.45 таблица ижтимоий 2" xfId="7679"/>
    <cellStyle name="_2.45 таблица ижтимоий_Прогноз_области_МВЭС_21.01.2014" xfId="7680"/>
    <cellStyle name="_2.46 таблица ижтимоий" xfId="75"/>
    <cellStyle name="_2.46 таблица ижтимоий 2" xfId="7681"/>
    <cellStyle name="_2.46 таблица ижтимоий_Прогноз_области_МВЭС_21.01.2014" xfId="7682"/>
    <cellStyle name="_2.58 таблица ВЭС" xfId="76"/>
    <cellStyle name="_2.58 таблица ВЭС 2" xfId="7683"/>
    <cellStyle name="_2.58 таблица ВЭС_Прогноз_области_МВЭС_21.01.2014" xfId="7684"/>
    <cellStyle name="_2.58 узгаргани" xfId="77"/>
    <cellStyle name="_2.58 узгаргани 2" xfId="7685"/>
    <cellStyle name="_2.58 узгаргани_1-день 20 00 часов" xfId="7686"/>
    <cellStyle name="_2.58 узгаргани_3-день 13 00 часов" xfId="7687"/>
    <cellStyle name="_2.58 узгаргани_3-день 18 00 часов" xfId="7688"/>
    <cellStyle name="_2.58 узгаргани_4-день 18 00 часов" xfId="7689"/>
    <cellStyle name="_2.58 узгаргани_5-день 18 00 часов" xfId="7690"/>
    <cellStyle name="_2.58 узгаргани_ВТК экспорт" xfId="7691"/>
    <cellStyle name="_2.58 узгаргани_Заем_181113г." xfId="78"/>
    <cellStyle name="_2.58 узгаргани_Заем_ПСД_171113" xfId="79"/>
    <cellStyle name="_2.58 узгаргани_Заем_ПСД_171113 2" xfId="80"/>
    <cellStyle name="_2.58 узгаргани_Итоги 7-день 18 00 часов Last последний (1)" xfId="7692"/>
    <cellStyle name="_2.58 узгаргани_Нам дастур 2009-2012 (ўзбек)" xfId="81"/>
    <cellStyle name="_2.58 узгаргани_Прил_2-1,. 2-6 (ввод)-140114 (2)" xfId="82"/>
    <cellStyle name="_2000.1월DDRS(조정)" xfId="7693"/>
    <cellStyle name="_2000.3월DDRS(수정)" xfId="7694"/>
    <cellStyle name="_2001년손익추이" xfId="7695"/>
    <cellStyle name="_2004.10도입철강자재구입단가(원부자재)" xfId="7696"/>
    <cellStyle name="_2004.도입 철강자재 구입단가" xfId="7697"/>
    <cellStyle name="_2007 preleminary order plan BSC AddAgr" xfId="7698"/>
    <cellStyle name="_2007 y BP-170 000  02.09.2006. last" xfId="7699"/>
    <cellStyle name="_2007 y BP-170 000  02.09.2006. last 2" xfId="7700"/>
    <cellStyle name="_2008 КХ ЯНГИ ДАСТУР" xfId="83"/>
    <cellStyle name="_2008 КХ ЯНГИ ДАСТУР 2" xfId="7701"/>
    <cellStyle name="_2008 КХ ЯНГИ ДАСТУР_1-день 20 00 часов" xfId="7702"/>
    <cellStyle name="_2008 КХ ЯНГИ ДАСТУР_3. Экспорт-импорт" xfId="84"/>
    <cellStyle name="_2008 КХ ЯНГИ ДАСТУР_3. Экспорт-импорт1" xfId="85"/>
    <cellStyle name="_2008 КХ ЯНГИ ДАСТУР_3-день 13 00 часов" xfId="7703"/>
    <cellStyle name="_2008 КХ ЯНГИ ДАСТУР_3-день 18 00 часов" xfId="7704"/>
    <cellStyle name="_2008 КХ ЯНГИ ДАСТУР_4-день 18 00 часов" xfId="7705"/>
    <cellStyle name="_2008 КХ ЯНГИ ДАСТУР_5-день 18 00 часов" xfId="7706"/>
    <cellStyle name="_2008 КХ ЯНГИ ДАСТУР_ВТК экспорт" xfId="7707"/>
    <cellStyle name="_2008 КХ ЯНГИ ДАСТУР_Заем_181113г." xfId="86"/>
    <cellStyle name="_2008 КХ ЯНГИ ДАСТУР_Заем_ПСД_171113" xfId="87"/>
    <cellStyle name="_2008 КХ ЯНГИ ДАСТУР_Заем_ПСД_171113 2" xfId="88"/>
    <cellStyle name="_2008 КХ ЯНГИ ДАСТУР_Итоги 7-день 18 00 часов Last последний (1)" xfId="7708"/>
    <cellStyle name="_2008 КХ ЯНГИ ДАСТУР_Нам дастур 2009-2012 (ўзбек)" xfId="89"/>
    <cellStyle name="_2008 КХ ЯНГИ ДАСТУР_Прил_2-1,. 2-6 (ввод)-140114 (2)" xfId="90"/>
    <cellStyle name="_2008 прогноз" xfId="91"/>
    <cellStyle name="_2008 прогнози КАШКАДАРЁ-охирги" xfId="92"/>
    <cellStyle name="_2008_9_ой_якун_маълумот" xfId="93"/>
    <cellStyle name="_2008й прогноз ДАСТУР" xfId="94"/>
    <cellStyle name="_2008й прогноз ДАСТУР 2" xfId="7709"/>
    <cellStyle name="_2008й прогноз ДАСТУР_Прогноз_области_МВЭС_21.01.2014" xfId="7710"/>
    <cellStyle name="_2008йил ДАСТУР971208майн1312" xfId="95"/>
    <cellStyle name="_21а жадваллар" xfId="96"/>
    <cellStyle name="_21а жадваллар 2" xfId="97"/>
    <cellStyle name="_21а жадваллар 2_Прогноз_области_МВЭС_21.01.2014" xfId="7711"/>
    <cellStyle name="_21а жадваллар_01 МЕСЯЦЕВ_ИМОМУ" xfId="7712"/>
    <cellStyle name="_21а жадваллар_01 МЕСЯЦЕВ_ИМОМУ_Январь - декабрь 2013г" xfId="7713"/>
    <cellStyle name="_21а жадваллар_01 МЕСЯЦЕВ_ИМОМУ_Январь 2014г. 1-20 дней" xfId="7714"/>
    <cellStyle name="_21а жадваллар_01_РК 2014+" xfId="7715"/>
    <cellStyle name="_21а жадваллар_01_РК 2014+_доля экс" xfId="7716"/>
    <cellStyle name="_21а жадваллар_01_РК 2014+_доля экс_Прогноз_области_МВЭС_21.01.2014" xfId="7717"/>
    <cellStyle name="_21а жадваллар_01_РК 2014+_прогноз_2014_АП_16.09_КМ_30.09" xfId="7718"/>
    <cellStyle name="_21а жадваллар_01_РК 2014+_прогноз_2014_АП_16.09_КМ_30.09_доля экс" xfId="7719"/>
    <cellStyle name="_21а жадваллар_01_РК 2014+_прогноз_2014_АП_16.09_КМ_30.09_доля экс_Прогноз_области_МВЭС_21.01.2014" xfId="7720"/>
    <cellStyle name="_21а жадваллар_01_РК 2014+_СВОД регионов приложение _2_МВЭС_13.11.2013" xfId="7721"/>
    <cellStyle name="_21а жадваллар_01_РК 2014+_СВОД регионов приложение _2_МВЭС_13.11.2013_доля экс" xfId="7722"/>
    <cellStyle name="_21а жадваллар_01_РК 2014+_СВОД регионов приложение _2_МВЭС_13.11.2013_доля экс_Прогноз_области_МВЭС_21.01.2014" xfId="7723"/>
    <cellStyle name="_21а жадваллар_1. Промышленность измененная версия" xfId="98"/>
    <cellStyle name="_21а жадваллар_1па" xfId="99"/>
    <cellStyle name="_21а жадваллар_1па 2" xfId="7724"/>
    <cellStyle name="_21а жадваллар_1па 2_Прогноз_области_МВЭС_21.01.2014" xfId="7725"/>
    <cellStyle name="_21а жадваллар_1па_ВВП" xfId="100"/>
    <cellStyle name="_21а жадваллар_1па_Лист1" xfId="101"/>
    <cellStyle name="_21а жадваллар_1па_Пмин" xfId="102"/>
    <cellStyle name="_21а жадваллар_1па_Прогноз_области_МВЭС_21.01.2014" xfId="7726"/>
    <cellStyle name="_21а жадваллар_8- 9-10-жадвал" xfId="103"/>
    <cellStyle name="_21а жадваллар_Import_Forecast(last)_12.09.11 (Ismailovu)" xfId="104"/>
    <cellStyle name="_21а жадваллар_Import_Forecast(last)_12.09.11 (Ismailovu) 2" xfId="7727"/>
    <cellStyle name="_21а жадваллар_Import_Forecast(last)_12.09.11 (Ismailovu) 2_Прогноз_области_МВЭС_21.01.2014" xfId="7728"/>
    <cellStyle name="_21а жадваллар_Import_Forecast(last)_12.09.11 (Ismailovu)_ВВП" xfId="105"/>
    <cellStyle name="_21а жадваллар_Import_Forecast(last)_12.09.11 (Ismailovu)_Лист1" xfId="106"/>
    <cellStyle name="_21а жадваллар_Import_Forecast(last)_12.09.11 (Ismailovu)_Пмин" xfId="107"/>
    <cellStyle name="_21а жадваллар_Import_Forecast(last)_12.09.11 (Ismailovu)_Прогноз_области_МВЭС_21.01.2014" xfId="7729"/>
    <cellStyle name="_21а жадваллар_АК УНПрод. Макет таблиц дляМЭ 2010-2015гг (31.05.12г)" xfId="108"/>
    <cellStyle name="_21а жадваллар_АК УНПрод. Макет таблиц дляМЭ 2010-2015гг (31.05.12г)_Натур объемы для МЭ согласовано с Шеровым АК УзНГД от14.06.12г" xfId="109"/>
    <cellStyle name="_21а жадваллар_банк вилоят" xfId="110"/>
    <cellStyle name="_21а жадваллар_ВВП пром (2)" xfId="111"/>
    <cellStyle name="_21а жадваллар_ВВП пром (2)_Натур объемы для МЭ согласовано с Шеровым АК УзНГД от14.06.12г" xfId="112"/>
    <cellStyle name="_21а жадваллар_газомекость последний" xfId="113"/>
    <cellStyle name="_21а жадваллар_газомекость последний_Натур объемы для МЭ согласовано с Шеровым АК УзНГД от14.06.12г" xfId="114"/>
    <cellStyle name="_21а жадваллар_Демографик ва мехнат курсаткичлари 1995-2010" xfId="115"/>
    <cellStyle name="_21а жадваллар_Ден масса" xfId="116"/>
    <cellStyle name="_21а жадваллар_Ден масса_ВВП" xfId="117"/>
    <cellStyle name="_21а жадваллар_Ден масса_Лист1" xfId="118"/>
    <cellStyle name="_21а жадваллар_Ден масса_Пмин" xfId="119"/>
    <cellStyle name="_21а жадваллар_доля экс" xfId="7730"/>
    <cellStyle name="_21а жадваллар_доля экс_Прогноз_области_МВЭС_21.01.2014" xfId="7731"/>
    <cellStyle name="_21а жадваллар_импорт_2013_аппарат" xfId="7732"/>
    <cellStyle name="_21а жадваллар_импорт_2013_реальный" xfId="7733"/>
    <cellStyle name="_21а жадваллар_ИМПОРТОЗАМЕЩЕНИЕ" xfId="7734"/>
    <cellStyle name="_21а жадваллар_инвест-регион" xfId="120"/>
    <cellStyle name="_21а жадваллар_ИП 2014гг_19112013" xfId="121"/>
    <cellStyle name="_21а жадваллар_ИП-2016г. от 05.09.2015г." xfId="6541"/>
    <cellStyle name="_21а жадваллар_Карор буйича 31 октябр" xfId="122"/>
    <cellStyle name="_21а жадваллар_Карор буйича охирги" xfId="123"/>
    <cellStyle name="_21а жадваллар_Книга1 (10)" xfId="7735"/>
    <cellStyle name="_21а жадваллар_Копия 2014-1кв" xfId="7736"/>
    <cellStyle name="_21а жадваллар_Лист10" xfId="124"/>
    <cellStyle name="_21а жадваллар_Лист2" xfId="125"/>
    <cellStyle name="_21а жадваллар_Лист2 2" xfId="7737"/>
    <cellStyle name="_21а жадваллар_Лист2 2_Прогноз_области_МВЭС_21.01.2014" xfId="7738"/>
    <cellStyle name="_21а жадваллар_Лист2_1" xfId="126"/>
    <cellStyle name="_21а жадваллар_Лист2_ВВП" xfId="127"/>
    <cellStyle name="_21а жадваллар_Лист2_Лист1" xfId="128"/>
    <cellStyle name="_21а жадваллар_Лист2_Пмин" xfId="129"/>
    <cellStyle name="_21а жадваллар_Лист2_Прогноз_области_МВЭС_21.01.2014" xfId="7739"/>
    <cellStyle name="_21а жадваллар_Лист7" xfId="130"/>
    <cellStyle name="_21а жадваллар_Лист9" xfId="131"/>
    <cellStyle name="_21а жадваллар_Март 2012г" xfId="7740"/>
    <cellStyle name="_21а жадваллар_Март 2012г_Январь - декабрь 2013г" xfId="7741"/>
    <cellStyle name="_21а жадваллар_Март 2012г_Январь 2014г. 1-20 дней" xfId="7742"/>
    <cellStyle name="_21а жадваллар_Мощности за 2010-2015 в МЭ" xfId="132"/>
    <cellStyle name="_21а жадваллар_Натур объемы для МЭ согласовано с Шеровым АК УзНГД от14.06.12г" xfId="133"/>
    <cellStyle name="_21а жадваллар_Новые виды продукции 957" xfId="7743"/>
    <cellStyle name="_21а жадваллар_Новые виды продукции 957 2" xfId="7744"/>
    <cellStyle name="_21а жадваллар_ожид_отрасли_МВЭС" xfId="7745"/>
    <cellStyle name="_21а жадваллар_Ожидаемые рабочие места" xfId="6542"/>
    <cellStyle name="_21а жадваллар_перечень" xfId="134"/>
    <cellStyle name="_21а жадваллар_Приложение _1+Свод МЭ (Охирги)" xfId="7746"/>
    <cellStyle name="_21а жадваллар_Прогноз производства до конца 2011 года 20.04.2011г" xfId="135"/>
    <cellStyle name="_21а жадваллар_прогноз экспорта-2014г." xfId="7747"/>
    <cellStyle name="_21а жадваллар_прогноз экспорта-2014г._Книга1 (10)" xfId="7748"/>
    <cellStyle name="_21а жадваллар_прогноз_2 вар_Саидова_26.06.2014" xfId="7749"/>
    <cellStyle name="_21а жадваллар_Прогноз_2012_24.09.11" xfId="136"/>
    <cellStyle name="_21а жадваллар_Прогноз_2012_24.09.11_ВВП" xfId="137"/>
    <cellStyle name="_21а жадваллар_Прогноз_2012_24.09.11_Лист1" xfId="138"/>
    <cellStyle name="_21а жадваллар_Прогноз_2012_24.09.11_Пмин" xfId="139"/>
    <cellStyle name="_21а жадваллар_прогноз_2013_АП_18.12.2012" xfId="7750"/>
    <cellStyle name="_21а жадваллар_прогноз_2013_АП_18.12.2012_Январь - декабрь 2013г" xfId="7751"/>
    <cellStyle name="_21а жадваллар_прогноз_2013_АП_18.12.2012_Январь 2014г. 1-20 дней" xfId="7752"/>
    <cellStyle name="_21а жадваллар_Прогноз_области_МВЭС_21.01.2014" xfId="7753"/>
    <cellStyle name="_21а жадваллар_проект ИП -2016г. от 18.06.15г посл.." xfId="6543"/>
    <cellStyle name="_21а жадваллар_проект ИП -2016г. от 18.06.15г посл..Дилшод" xfId="6544"/>
    <cellStyle name="_21а жадваллар_Промышленность  исправленная мощность" xfId="140"/>
    <cellStyle name="_21а жадваллар_Промышленность Fayz Dekor" xfId="141"/>
    <cellStyle name="_21а жадваллар_Промышленность111111" xfId="142"/>
    <cellStyle name="_21а жадваллар_СВОД жадваллар-2009 6 ой" xfId="143"/>
    <cellStyle name="_21а жадваллар_СВОД жадваллар-2009 6 ой_Прогноз_области_МВЭС_21.01.2014" xfId="7754"/>
    <cellStyle name="_21а жадваллар_СВОД регионов приложение _2_МВЭС_13.11.2013" xfId="7755"/>
    <cellStyle name="_21а жадваллар_СВОД регионов приложение _2_МВЭС_13.11.2013_Прогноз_области_МВЭС_21.01.2014" xfId="7756"/>
    <cellStyle name="_21а жадваллар_сводная 1 пар (2)" xfId="144"/>
    <cellStyle name="_21а жадваллар_сводная 1 пар (2) 2" xfId="7757"/>
    <cellStyle name="_21а жадваллар_сводная 1 пар (2) 2_Прогноз_области_МВЭС_21.01.2014" xfId="7758"/>
    <cellStyle name="_21а жадваллар_сводная 1 пар (2)_ВВП" xfId="145"/>
    <cellStyle name="_21а жадваллар_сводная 1 пар (2)_Лист1" xfId="146"/>
    <cellStyle name="_21а жадваллар_сводная 1 пар (2)_Пмин" xfId="147"/>
    <cellStyle name="_21а жадваллар_сводная 1 пар (2)_Прогноз_области_МВЭС_21.01.2014" xfId="7759"/>
    <cellStyle name="_21а жадваллар_Сводная 1па (2)" xfId="148"/>
    <cellStyle name="_21а жадваллар_Сводная 1па (2) 2" xfId="7760"/>
    <cellStyle name="_21а жадваллар_Сводная 1па (2) 2_Прогноз_области_МВЭС_21.01.2014" xfId="7761"/>
    <cellStyle name="_21а жадваллар_Сводная 1па (2)_ВВП" xfId="149"/>
    <cellStyle name="_21а жадваллар_Сводная 1па (2)_Лист1" xfId="150"/>
    <cellStyle name="_21а жадваллар_Сводная 1па (2)_Пмин" xfId="151"/>
    <cellStyle name="_21а жадваллар_Сводная 1па (2)_Прогноз_области_МВЭС_21.01.2014" xfId="7762"/>
    <cellStyle name="_21а жадваллар_сводная 1пр (2)" xfId="152"/>
    <cellStyle name="_21а жадваллар_сводная 1пр (2) 2" xfId="7763"/>
    <cellStyle name="_21а жадваллар_сводная 1пр (2) 2_Прогноз_области_МВЭС_21.01.2014" xfId="7764"/>
    <cellStyle name="_21а жадваллар_сводная 1пр (2)_ВВП" xfId="153"/>
    <cellStyle name="_21а жадваллар_сводная 1пр (2)_Лист1" xfId="154"/>
    <cellStyle name="_21а жадваллар_сводная 1пр (2)_Пмин" xfId="155"/>
    <cellStyle name="_21а жадваллар_сводная 1пр (2)_Прогноз_области_МВЭС_21.01.2014" xfId="7765"/>
    <cellStyle name="_21а жадваллар_Сводная_(Кол-во)" xfId="156"/>
    <cellStyle name="_21а жадваллар_Сводный 2013 (ПСД)" xfId="157"/>
    <cellStyle name="_21а жадваллар_таб.3п для МинЭкон.2012-13г" xfId="158"/>
    <cellStyle name="_21а жадваллар_таб.3п для МинЭкон.2012-13г_Натур объемы для МЭ согласовано с Шеровым АК УзНГД от14.06.12г" xfId="159"/>
    <cellStyle name="_21а жадваллар_Территории" xfId="7766"/>
    <cellStyle name="_21а жадваллар_Территории_доля экс" xfId="7767"/>
    <cellStyle name="_21а жадваллар_Территории_доля экс_Прогноз_области_МВЭС_21.01.2014" xfId="7768"/>
    <cellStyle name="_21а жадваллар_Территории_прогноз_2014_АП_16.09_КМ_30.09" xfId="7769"/>
    <cellStyle name="_21а жадваллар_Территории_прогноз_2014_АП_16.09_КМ_30.09_доля экс" xfId="7770"/>
    <cellStyle name="_21а жадваллар_Территории_прогноз_2014_АП_16.09_КМ_30.09_доля экс_Прогноз_области_МВЭС_21.01.2014" xfId="7771"/>
    <cellStyle name="_21а жадваллар_Территории_СВОД регионов приложение _2_МВЭС_13.11.2013" xfId="7772"/>
    <cellStyle name="_21а жадваллар_Территории_СВОД регионов приложение _2_МВЭС_13.11.2013_доля экс" xfId="7773"/>
    <cellStyle name="_21а жадваллар_Территории_СВОД регионов приложение _2_МВЭС_13.11.2013_доля экс_Прогноз_области_МВЭС_21.01.2014" xfId="7774"/>
    <cellStyle name="_21а жадваллар_ТНП дамир ака" xfId="160"/>
    <cellStyle name="_21а жадваллар_Форма-ЯИЎ ва бандлик" xfId="6545"/>
    <cellStyle name="_21а жадваллар_экспорт импорт_Голышев_девальвация_16.09.2013" xfId="7775"/>
    <cellStyle name="_21а жадваллар_экспорт импорт_Голышев_девальвация_16.09.2013_Прогноз_области_МВЭС_21.01.2014" xfId="7776"/>
    <cellStyle name="_21а жадваллар_экспорт импорт_Голышев_девальвация_22.08.2013" xfId="7777"/>
    <cellStyle name="_21а жадваллар_экспорт импорт_Голышев_девальвация_22.08.2013_Прогноз_области_МВЭС_21.01.2014" xfId="7778"/>
    <cellStyle name="_21а жадваллар_Январь 2012г" xfId="7779"/>
    <cellStyle name="_21а жадваллар_Январь 2012г_Январь - декабрь 2013г" xfId="7780"/>
    <cellStyle name="_21а жадваллар_Январь 2012г_Январь 2014г. 1-20 дней" xfId="7781"/>
    <cellStyle name="_220 000" xfId="161"/>
    <cellStyle name="_220 000 2" xfId="7782"/>
    <cellStyle name="_2283" xfId="7783"/>
    <cellStyle name="_308 форма" xfId="162"/>
    <cellStyle name="_308 форма 2" xfId="163"/>
    <cellStyle name="_308 форма 2_Прогноз_области_МВЭС_21.01.2014" xfId="7784"/>
    <cellStyle name="_308 форма_01 МЕСЯЦЕВ_ИМОМУ" xfId="7785"/>
    <cellStyle name="_308 форма_01 МЕСЯЦЕВ_ИМОМУ_Январь - декабрь 2013г" xfId="7786"/>
    <cellStyle name="_308 форма_01 МЕСЯЦЕВ_ИМОМУ_Январь 2014г. 1-20 дней" xfId="7787"/>
    <cellStyle name="_308 форма_01_РК 2014+" xfId="7788"/>
    <cellStyle name="_308 форма_01_РК 2014+_доля экс" xfId="7789"/>
    <cellStyle name="_308 форма_01_РК 2014+_доля экс_Прогноз_области_МВЭС_21.01.2014" xfId="7790"/>
    <cellStyle name="_308 форма_01_РК 2014+_прогноз_2014_АП_16.09_КМ_30.09" xfId="7791"/>
    <cellStyle name="_308 форма_01_РК 2014+_прогноз_2014_АП_16.09_КМ_30.09_доля экс" xfId="7792"/>
    <cellStyle name="_308 форма_01_РК 2014+_прогноз_2014_АП_16.09_КМ_30.09_доля экс_Прогноз_области_МВЭС_21.01.2014" xfId="7793"/>
    <cellStyle name="_308 форма_01_РК 2014+_СВОД регионов приложение _2_МВЭС_13.11.2013" xfId="7794"/>
    <cellStyle name="_308 форма_01_РК 2014+_СВОД регионов приложение _2_МВЭС_13.11.2013_доля экс" xfId="7795"/>
    <cellStyle name="_308 форма_01_РК 2014+_СВОД регионов приложение _2_МВЭС_13.11.2013_доля экс_Прогноз_области_МВЭС_21.01.2014" xfId="7796"/>
    <cellStyle name="_308 форма_1. Промышленность измененная версия" xfId="164"/>
    <cellStyle name="_308 форма_1па" xfId="165"/>
    <cellStyle name="_308 форма_1па 2" xfId="7797"/>
    <cellStyle name="_308 форма_1па 2_Прогноз_области_МВЭС_21.01.2014" xfId="7798"/>
    <cellStyle name="_308 форма_1па_ВВП" xfId="166"/>
    <cellStyle name="_308 форма_1па_Лист1" xfId="167"/>
    <cellStyle name="_308 форма_1па_Пмин" xfId="168"/>
    <cellStyle name="_308 форма_1па_Прогноз_области_МВЭС_21.01.2014" xfId="7799"/>
    <cellStyle name="_308 форма_8- 9-10-жадвал" xfId="169"/>
    <cellStyle name="_308 форма_Import_Forecast(last)_12.09.11 (Ismailovu)" xfId="170"/>
    <cellStyle name="_308 форма_Import_Forecast(last)_12.09.11 (Ismailovu) 2" xfId="7800"/>
    <cellStyle name="_308 форма_Import_Forecast(last)_12.09.11 (Ismailovu) 2_Прогноз_области_МВЭС_21.01.2014" xfId="7801"/>
    <cellStyle name="_308 форма_Import_Forecast(last)_12.09.11 (Ismailovu)_ВВП" xfId="171"/>
    <cellStyle name="_308 форма_Import_Forecast(last)_12.09.11 (Ismailovu)_Лист1" xfId="172"/>
    <cellStyle name="_308 форма_Import_Forecast(last)_12.09.11 (Ismailovu)_Пмин" xfId="173"/>
    <cellStyle name="_308 форма_Import_Forecast(last)_12.09.11 (Ismailovu)_Прогноз_области_МВЭС_21.01.2014" xfId="7802"/>
    <cellStyle name="_308 форма_АК УНПрод. Макет таблиц дляМЭ 2010-2015гг (31.05.12г)" xfId="174"/>
    <cellStyle name="_308 форма_АК УНПрод. Макет таблиц дляМЭ 2010-2015гг (31.05.12г)_Натур объемы для МЭ согласовано с Шеровым АК УзНГД от14.06.12г" xfId="175"/>
    <cellStyle name="_308 форма_банк вилоят" xfId="176"/>
    <cellStyle name="_308 форма_ВВП пром (2)" xfId="177"/>
    <cellStyle name="_308 форма_ВВП пром (2)_Натур объемы для МЭ согласовано с Шеровым АК УзНГД от14.06.12г" xfId="178"/>
    <cellStyle name="_308 форма_газомекость последний" xfId="179"/>
    <cellStyle name="_308 форма_газомекость последний_Натур объемы для МЭ согласовано с Шеровым АК УзНГД от14.06.12г" xfId="180"/>
    <cellStyle name="_308 форма_Демографик ва мехнат курсаткичлари 1995-2010" xfId="181"/>
    <cellStyle name="_308 форма_Ден масса" xfId="182"/>
    <cellStyle name="_308 форма_Ден масса_ВВП" xfId="183"/>
    <cellStyle name="_308 форма_Ден масса_Лист1" xfId="184"/>
    <cellStyle name="_308 форма_Ден масса_Пмин" xfId="185"/>
    <cellStyle name="_308 форма_доля экс" xfId="7803"/>
    <cellStyle name="_308 форма_доля экс_Прогноз_области_МВЭС_21.01.2014" xfId="7804"/>
    <cellStyle name="_308 форма_импорт_2013_аппарат" xfId="7805"/>
    <cellStyle name="_308 форма_импорт_2013_реальный" xfId="7806"/>
    <cellStyle name="_308 форма_ИМПОРТОЗАМЕЩЕНИЕ" xfId="7807"/>
    <cellStyle name="_308 форма_инвест-регион" xfId="186"/>
    <cellStyle name="_308 форма_ИП 2014гг_19112013" xfId="187"/>
    <cellStyle name="_308 форма_ИП-2016г. от 05.09.2015г." xfId="6546"/>
    <cellStyle name="_308 форма_Карор буйича 31 октябр" xfId="188"/>
    <cellStyle name="_308 форма_Карор буйича охирги" xfId="189"/>
    <cellStyle name="_308 форма_Книга1 (10)" xfId="7808"/>
    <cellStyle name="_308 форма_Копия 2014-1кв" xfId="7809"/>
    <cellStyle name="_308 форма_Лист10" xfId="190"/>
    <cellStyle name="_308 форма_Лист2" xfId="191"/>
    <cellStyle name="_308 форма_Лист2 2" xfId="7810"/>
    <cellStyle name="_308 форма_Лист2 2_Прогноз_области_МВЭС_21.01.2014" xfId="7811"/>
    <cellStyle name="_308 форма_Лист2_1" xfId="192"/>
    <cellStyle name="_308 форма_Лист2_ВВП" xfId="193"/>
    <cellStyle name="_308 форма_Лист2_Лист1" xfId="194"/>
    <cellStyle name="_308 форма_Лист2_Пмин" xfId="195"/>
    <cellStyle name="_308 форма_Лист2_Прогноз_области_МВЭС_21.01.2014" xfId="7812"/>
    <cellStyle name="_308 форма_Лист7" xfId="196"/>
    <cellStyle name="_308 форма_Лист9" xfId="197"/>
    <cellStyle name="_308 форма_Март 2012г" xfId="7813"/>
    <cellStyle name="_308 форма_Март 2012г_Январь - декабрь 2013г" xfId="7814"/>
    <cellStyle name="_308 форма_Март 2012г_Январь 2014г. 1-20 дней" xfId="7815"/>
    <cellStyle name="_308 форма_Мощности за 2010-2015 в МЭ" xfId="198"/>
    <cellStyle name="_308 форма_Натур объемы для МЭ согласовано с Шеровым АК УзНГД от14.06.12г" xfId="199"/>
    <cellStyle name="_308 форма_Новые виды продукции 957" xfId="7816"/>
    <cellStyle name="_308 форма_Новые виды продукции 957 2" xfId="7817"/>
    <cellStyle name="_308 форма_ожид_отрасли_МВЭС" xfId="7818"/>
    <cellStyle name="_308 форма_Ожидаемые рабочие места" xfId="6547"/>
    <cellStyle name="_308 форма_перечень" xfId="200"/>
    <cellStyle name="_308 форма_Приложение _1+Свод МЭ (Охирги)" xfId="7819"/>
    <cellStyle name="_308 форма_Прогноз производства до конца 2011 года 20.04.2011г" xfId="201"/>
    <cellStyle name="_308 форма_прогноз экспорта-2014г." xfId="7820"/>
    <cellStyle name="_308 форма_прогноз экспорта-2014г._Книга1 (10)" xfId="7821"/>
    <cellStyle name="_308 форма_прогноз_2 вар_Саидова_26.06.2014" xfId="7822"/>
    <cellStyle name="_308 форма_Прогноз_2012_24.09.11" xfId="202"/>
    <cellStyle name="_308 форма_Прогноз_2012_24.09.11_ВВП" xfId="203"/>
    <cellStyle name="_308 форма_Прогноз_2012_24.09.11_Лист1" xfId="204"/>
    <cellStyle name="_308 форма_Прогноз_2012_24.09.11_Пмин" xfId="205"/>
    <cellStyle name="_308 форма_прогноз_2013_АП_18.12.2012" xfId="7823"/>
    <cellStyle name="_308 форма_прогноз_2013_АП_18.12.2012_Январь - декабрь 2013г" xfId="7824"/>
    <cellStyle name="_308 форма_прогноз_2013_АП_18.12.2012_Январь 2014г. 1-20 дней" xfId="7825"/>
    <cellStyle name="_308 форма_Прогноз_области_МВЭС_21.01.2014" xfId="7826"/>
    <cellStyle name="_308 форма_проект ИП -2016г. от 18.06.15г посл.." xfId="6548"/>
    <cellStyle name="_308 форма_проект ИП -2016г. от 18.06.15г посл..Дилшод" xfId="6549"/>
    <cellStyle name="_308 форма_Промышленность  исправленная мощность" xfId="206"/>
    <cellStyle name="_308 форма_Промышленность Fayz Dekor" xfId="207"/>
    <cellStyle name="_308 форма_Промышленность111111" xfId="208"/>
    <cellStyle name="_308 форма_СВОД жадваллар-2009 6 ой" xfId="209"/>
    <cellStyle name="_308 форма_СВОД жадваллар-2009 6 ой_Прогноз_области_МВЭС_21.01.2014" xfId="7827"/>
    <cellStyle name="_308 форма_СВОД регионов приложение _2_МВЭС_13.11.2013" xfId="7828"/>
    <cellStyle name="_308 форма_СВОД регионов приложение _2_МВЭС_13.11.2013_Прогноз_области_МВЭС_21.01.2014" xfId="7829"/>
    <cellStyle name="_308 форма_сводная 1 пар (2)" xfId="210"/>
    <cellStyle name="_308 форма_сводная 1 пар (2) 2" xfId="7830"/>
    <cellStyle name="_308 форма_сводная 1 пар (2) 2_Прогноз_области_МВЭС_21.01.2014" xfId="7831"/>
    <cellStyle name="_308 форма_сводная 1 пар (2)_ВВП" xfId="211"/>
    <cellStyle name="_308 форма_сводная 1 пар (2)_Лист1" xfId="212"/>
    <cellStyle name="_308 форма_сводная 1 пар (2)_Пмин" xfId="213"/>
    <cellStyle name="_308 форма_сводная 1 пар (2)_Прогноз_области_МВЭС_21.01.2014" xfId="7832"/>
    <cellStyle name="_308 форма_Сводная 1па (2)" xfId="214"/>
    <cellStyle name="_308 форма_Сводная 1па (2) 2" xfId="7833"/>
    <cellStyle name="_308 форма_Сводная 1па (2) 2_Прогноз_области_МВЭС_21.01.2014" xfId="7834"/>
    <cellStyle name="_308 форма_Сводная 1па (2)_ВВП" xfId="215"/>
    <cellStyle name="_308 форма_Сводная 1па (2)_Лист1" xfId="216"/>
    <cellStyle name="_308 форма_Сводная 1па (2)_Пмин" xfId="217"/>
    <cellStyle name="_308 форма_Сводная 1па (2)_Прогноз_области_МВЭС_21.01.2014" xfId="7835"/>
    <cellStyle name="_308 форма_сводная 1пр (2)" xfId="218"/>
    <cellStyle name="_308 форма_сводная 1пр (2) 2" xfId="7836"/>
    <cellStyle name="_308 форма_сводная 1пр (2) 2_Прогноз_области_МВЭС_21.01.2014" xfId="7837"/>
    <cellStyle name="_308 форма_сводная 1пр (2)_ВВП" xfId="219"/>
    <cellStyle name="_308 форма_сводная 1пр (2)_Лист1" xfId="220"/>
    <cellStyle name="_308 форма_сводная 1пр (2)_Пмин" xfId="221"/>
    <cellStyle name="_308 форма_сводная 1пр (2)_Прогноз_области_МВЭС_21.01.2014" xfId="7838"/>
    <cellStyle name="_308 форма_Сводная_(Кол-во)" xfId="222"/>
    <cellStyle name="_308 форма_Сводный 2013 (ПСД)" xfId="223"/>
    <cellStyle name="_308 форма_таб.3п для МинЭкон.2012-13г" xfId="224"/>
    <cellStyle name="_308 форма_таб.3п для МинЭкон.2012-13г_Натур объемы для МЭ согласовано с Шеровым АК УзНГД от14.06.12г" xfId="225"/>
    <cellStyle name="_308 форма_Территории" xfId="7839"/>
    <cellStyle name="_308 форма_Территории_доля экс" xfId="7840"/>
    <cellStyle name="_308 форма_Территории_доля экс_Прогноз_области_МВЭС_21.01.2014" xfId="7841"/>
    <cellStyle name="_308 форма_Территории_прогноз_2014_АП_16.09_КМ_30.09" xfId="7842"/>
    <cellStyle name="_308 форма_Территории_прогноз_2014_АП_16.09_КМ_30.09_доля экс" xfId="7843"/>
    <cellStyle name="_308 форма_Территории_прогноз_2014_АП_16.09_КМ_30.09_доля экс_Прогноз_области_МВЭС_21.01.2014" xfId="7844"/>
    <cellStyle name="_308 форма_Территории_СВОД регионов приложение _2_МВЭС_13.11.2013" xfId="7845"/>
    <cellStyle name="_308 форма_Территории_СВОД регионов приложение _2_МВЭС_13.11.2013_доля экс" xfId="7846"/>
    <cellStyle name="_308 форма_Территории_СВОД регионов приложение _2_МВЭС_13.11.2013_доля экс_Прогноз_области_МВЭС_21.01.2014" xfId="7847"/>
    <cellStyle name="_308 форма_ТНП дамир ака" xfId="226"/>
    <cellStyle name="_308 форма_Форма-ЯИЎ ва бандлик" xfId="6550"/>
    <cellStyle name="_308 форма_экспорт импорт_Голышев_девальвация_16.09.2013" xfId="7848"/>
    <cellStyle name="_308 форма_экспорт импорт_Голышев_девальвация_16.09.2013_Прогноз_области_МВЭС_21.01.2014" xfId="7849"/>
    <cellStyle name="_308 форма_экспорт импорт_Голышев_девальвация_22.08.2013" xfId="7850"/>
    <cellStyle name="_308 форма_экспорт импорт_Голышев_девальвация_22.08.2013_Прогноз_области_МВЭС_21.01.2014" xfId="7851"/>
    <cellStyle name="_308 форма_Январь 2012г" xfId="7852"/>
    <cellStyle name="_308 форма_Январь 2012г_Январь - декабрь 2013г" xfId="7853"/>
    <cellStyle name="_308 форма_Январь 2012г_Январь 2014г. 1-20 дней" xfId="7854"/>
    <cellStyle name="_30-март" xfId="227"/>
    <cellStyle name="_38-Ж" xfId="6551"/>
    <cellStyle name="_4058-288-290" xfId="6552"/>
    <cellStyle name="_9 ойлик бажарилиши" xfId="6553"/>
    <cellStyle name="_99운영계획" xfId="7855"/>
    <cellStyle name="_99운영계획_Order and Shipment Status" xfId="7856"/>
    <cellStyle name="_99운영계획_공장운영계획(2003.12월)" xfId="7857"/>
    <cellStyle name="_99운영계획_공장운영계획(2004.02월)" xfId="7858"/>
    <cellStyle name="_9월 해외법인 월별 생산품질현황보고" xfId="228"/>
    <cellStyle name="_9월 해외법인 월별 생산품질현황보고 2" xfId="7859"/>
    <cellStyle name="_9월현차종재료비(라노스)" xfId="7860"/>
    <cellStyle name="_APPDIX(2~6)-1012" xfId="229"/>
    <cellStyle name="_APPDIX(2~6)-1012 2" xfId="7861"/>
    <cellStyle name="_Aprel-1 (1)" xfId="7862"/>
    <cellStyle name="_ASA-6010 구매관리규정 rev.02" xfId="7863"/>
    <cellStyle name="_AVTOZAZ실적전망(완결)" xfId="230"/>
    <cellStyle name="_AVTOZAZ실적전망(완결) 2" xfId="7864"/>
    <cellStyle name="_Biznes plan 2008-190 000" xfId="7865"/>
    <cellStyle name="_Book2" xfId="7866"/>
    <cellStyle name="_BP-135 400-2 05.01.06 (мой с Бестом)" xfId="231"/>
    <cellStyle name="_BP-135 400-2 05.01.06 (мой с Бестом) 2" xfId="7867"/>
    <cellStyle name="_BP-137 000  Shurik Toshkent  3.05.2006." xfId="232"/>
    <cellStyle name="_BP-137 000  Shurik Toshkent  3.05.2006. 2" xfId="7868"/>
    <cellStyle name="_BP-137 000  Shurik Toshkent  3.05.2006._payment Oct 17" xfId="6554"/>
    <cellStyle name="_BP-137 000  Shurik Toshkent  3.05.2006._PLAN 2010  (M300)" xfId="7869"/>
    <cellStyle name="_BP-170 000" xfId="7870"/>
    <cellStyle name="_BP-170 000  2007 по (БП УзДЭУ) с прогнозом до 2011г." xfId="233"/>
    <cellStyle name="_BP-170 000  2007 по (БП УзДЭУ) с прогнозом до 2011г. 2" xfId="7871"/>
    <cellStyle name="_BP-170 000  2007.   27.10.2006." xfId="7872"/>
    <cellStyle name="_BP-170 000  2007.   27.10.2006._PLAN 2010  (M300)" xfId="7873"/>
    <cellStyle name="_BP-170 000 02 04 2007" xfId="234"/>
    <cellStyle name="_BP-170 000 02 04 2007 2" xfId="7874"/>
    <cellStyle name="_BP-170 000 07.09.2007" xfId="7875"/>
    <cellStyle name="_BP-170 000 09.05.2007" xfId="7876"/>
    <cellStyle name="_BP-170 000-1" xfId="7877"/>
    <cellStyle name="_BP-2008-1" xfId="7878"/>
    <cellStyle name="_C105 door trim asm pn(05.11.04)" xfId="7879"/>
    <cellStyle name="_C105 DOOR TRIM PART NUMBER_USG(06.02.04)" xfId="7880"/>
    <cellStyle name="_C105 DOOR TRIM(PPC_05.12.20)" xfId="7881"/>
    <cellStyle name="_C105 D-SHEET door trim 051115 PRODUCTION ASM" xfId="7882"/>
    <cellStyle name="_C105-DOOR TRIM ASM 사양표 051009" xfId="7883"/>
    <cellStyle name="_C105-DOOR TRIM ASM 사양표 051115" xfId="7884"/>
    <cellStyle name="_C105-DOOR TRIM ASM 사양표 051124" xfId="7885"/>
    <cellStyle name="_CNTR계획" xfId="7886"/>
    <cellStyle name="_COST DOWN" xfId="235"/>
    <cellStyle name="_COST DOWN 2" xfId="7887"/>
    <cellStyle name="_Defiset JUN 22.05.08" xfId="7888"/>
    <cellStyle name="_Defiset JUN 24.05.08" xfId="7889"/>
    <cellStyle name="_Defiset MAR" xfId="7890"/>
    <cellStyle name="_DOHC 검토" xfId="236"/>
    <cellStyle name="_DOHC 검토 2" xfId="237"/>
    <cellStyle name="_DOHC 검토 2 2" xfId="7891"/>
    <cellStyle name="_DOHC 검토 3" xfId="7892"/>
    <cellStyle name="_Emission(Leganza적용국가)" xfId="7893"/>
    <cellStyle name="_Eng Changes_UZ_051005" xfId="238"/>
    <cellStyle name="_Eng Changes_UZ_051005 2" xfId="7894"/>
    <cellStyle name="_FAC WORKSCOPE" xfId="239"/>
    <cellStyle name="_FAC WORKSCOPE 2" xfId="7895"/>
    <cellStyle name="_FEATURE SUMMARY(20030305,오희수)" xfId="7896"/>
    <cellStyle name="_FEATURE SUMMARY2(20030310,오희수)" xfId="7897"/>
    <cellStyle name="_FEB-9" xfId="7898"/>
    <cellStyle name="_FEB-9_PLAN 2010  (M300)" xfId="7899"/>
    <cellStyle name="_FORMAT-ASSY" xfId="240"/>
    <cellStyle name="_FORMAT-ASSY 2" xfId="7900"/>
    <cellStyle name="_FORMAT-OTH" xfId="241"/>
    <cellStyle name="_FORMAT-OTH 2" xfId="7901"/>
    <cellStyle name="_FORMAT-PAINT" xfId="242"/>
    <cellStyle name="_FORMAT-PAINT 2" xfId="7902"/>
    <cellStyle name="_GMT319 IP APQP 준비 자료_050802" xfId="7903"/>
    <cellStyle name="_GMT319_IP APQP 준비 자료_050802" xfId="7904"/>
    <cellStyle name="_GMT319_IP Master bom(양산)_060529" xfId="7905"/>
    <cellStyle name="_GMT319_IP Master bom(양산)_060831" xfId="7906"/>
    <cellStyle name="_GMT319_IP 설계 문제점 이력관리 _060906" xfId="7907"/>
    <cellStyle name="_GMT319_IP 설계 문제점 이력관리_060905" xfId="7908"/>
    <cellStyle name="_H_Lining_Quotation_form(2003 12 24)" xfId="7909"/>
    <cellStyle name="_HL" xfId="7910"/>
    <cellStyle name="_IPL Engine T3.T4" xfId="243"/>
    <cellStyle name="_IPL Engine T3.T4 2" xfId="7911"/>
    <cellStyle name="_IPL Engine T3.T4 3" xfId="7912"/>
    <cellStyle name="_IPL Engine T3.T4_Анализ изменения потребности в конвертации" xfId="7913"/>
    <cellStyle name="_IPL Engine T3.T4_Анализ прибыли Уздонгвон" xfId="7914"/>
    <cellStyle name="_IPL Engine T3.T4_Калькуляция (шаблон)" xfId="7915"/>
    <cellStyle name="_IPL Engine T3.T4_ТЭО 195000 БП 2008 1% рент 23% пов цен" xfId="244"/>
    <cellStyle name="_IPL Engine T3.T4_ТЭО 195000 БП 2008 1% рент 23% пов цен 2" xfId="7916"/>
    <cellStyle name="_IPL Engine T3.T4_ТЭО 205000 БП 2008 1% рент 23% пов цен" xfId="245"/>
    <cellStyle name="_IPL Engine T3.T4_ТЭО 205000 БП 2008 1% рент 23% пов цен 2" xfId="7917"/>
    <cellStyle name="_J-200_Detail_2008.07.03 с ценами(1)" xfId="7918"/>
    <cellStyle name="_J300 IP 2차 Summary(20061121)-한산" xfId="7919"/>
    <cellStyle name="_J300 IP 2차(20061016)-GMDAT(한산)" xfId="7920"/>
    <cellStyle name="_J300 IP 2차(20061208)-GMNA(한산)" xfId="7921"/>
    <cellStyle name="_J300 IP RFQ SOR090627" xfId="7922"/>
    <cellStyle name="_KD생산부02인원계획" xfId="7923"/>
    <cellStyle name="_Korea Suppliers" xfId="7924"/>
    <cellStyle name="_Korea Suppliers-wave 2" xfId="7925"/>
    <cellStyle name="_Lacetti-W8N-Priority" xfId="7926"/>
    <cellStyle name="_LAST CONCEPT-UF PJT" xfId="246"/>
    <cellStyle name="_LAST CONCEPT-UF PJT 2" xfId="7927"/>
    <cellStyle name="_LAST CONCEPT-UF PJT 3" xfId="7928"/>
    <cellStyle name="_LAST CONCEPT-UF PJT_2008-2" xfId="7929"/>
    <cellStyle name="_LAST CONCEPT-UF PJT_Анализ изменения потребности в конвертации" xfId="7930"/>
    <cellStyle name="_LAST CONCEPT-UF PJT_Анализ прибыли Уздонгвон" xfId="7931"/>
    <cellStyle name="_LAST CONCEPT-UF PJT_Баланс конвертации на 2010 год (30.11.09)" xfId="7932"/>
    <cellStyle name="_LAST CONCEPT-UF PJT_Калькуляция (шаблон)" xfId="7933"/>
    <cellStyle name="_LAST CONCEPT-UF PJT_Ожидаемое производство по месяцам 2007г." xfId="247"/>
    <cellStyle name="_LAST CONCEPT-UF PJT_Ожидаемое производство по месяцам 2007г. 2" xfId="7934"/>
    <cellStyle name="_LAST CONCEPT-UF PJT_пустографки 5611" xfId="248"/>
    <cellStyle name="_LAST CONCEPT-UF PJT_пустографки 5611 2" xfId="7935"/>
    <cellStyle name="_LAST CONCEPT-UF PJT_Темпы роста" xfId="7936"/>
    <cellStyle name="_LAST CONCEPT-UF PJT_ТЭО 195000 БП 2008 1% рент 23% пов цен" xfId="249"/>
    <cellStyle name="_LAST CONCEPT-UF PJT_ТЭО 195000 БП 2008 1% рент 23% пов цен 2" xfId="7937"/>
    <cellStyle name="_LAST CONCEPT-UF PJT_ТЭО 205000 БП 2008 1% рент 23% пов цен" xfId="250"/>
    <cellStyle name="_LAST CONCEPT-UF PJT_ТЭО 205000 БП 2008 1% рент 23% пов цен 2" xfId="7938"/>
    <cellStyle name="_LAST CONCEPT-UF PJT_Узавтосаноат_свод_03 07 2009" xfId="7939"/>
    <cellStyle name="_LONGI" xfId="7940"/>
    <cellStyle name="_M&amp;ELIST9912" xfId="251"/>
    <cellStyle name="_M&amp;ELIST9912 2" xfId="7941"/>
    <cellStyle name="_M100MANPOWER" xfId="252"/>
    <cellStyle name="_M100MANPOWER 2" xfId="7942"/>
    <cellStyle name="_M200_IP Bom(참조)_060706" xfId="7943"/>
    <cellStyle name="_MART" xfId="7944"/>
    <cellStyle name="_MART_PLAN 2010  (M300)" xfId="7945"/>
    <cellStyle name="_MSTR_BOM_050825" xfId="7946"/>
    <cellStyle name="_N-100  N-150" xfId="7947"/>
    <cellStyle name="_nRIULYX431lHp4aeNz3U4f9Sr" xfId="253"/>
    <cellStyle name="_nRIULYX431lHp4aeNz3U4f9Sr 2" xfId="7948"/>
    <cellStyle name="_№8-Марказий банк" xfId="254"/>
    <cellStyle name="_oct vozmoj" xfId="7949"/>
    <cellStyle name="_Order KD new" xfId="255"/>
    <cellStyle name="_Order KD new 2" xfId="7950"/>
    <cellStyle name="_Order KD new_PLAN 2010  (M300)" xfId="7951"/>
    <cellStyle name="_PACKING1" xfId="256"/>
    <cellStyle name="_PACKING1 2" xfId="7952"/>
    <cellStyle name="_PACKING1 3" xfId="7953"/>
    <cellStyle name="_PACKING1 4" xfId="7954"/>
    <cellStyle name="_Part Summary_Global Delta IP_ Final(20061201)-Hansan" xfId="7955"/>
    <cellStyle name="_Plan 2007 BP-167 000   23.06.2006." xfId="257"/>
    <cellStyle name="_Plan 2007 BP-167 000   23.06.2006. 2" xfId="7956"/>
    <cellStyle name="_plann new27.02.08" xfId="7957"/>
    <cellStyle name="_Production Plan (0117)" xfId="7958"/>
    <cellStyle name="_PROGRAM설명자료" xfId="7959"/>
    <cellStyle name="_PROJECT_CUR" xfId="7960"/>
    <cellStyle name="_PROPOSAL-첨부" xfId="258"/>
    <cellStyle name="_PROPOSAL-첨부 2" xfId="7961"/>
    <cellStyle name="_Quotation Form (Shelf)" xfId="7962"/>
    <cellStyle name="_Quotation form TVC" xfId="7963"/>
    <cellStyle name="_Stock for May~July (1)" xfId="259"/>
    <cellStyle name="_Stock for May~July (1) 2" xfId="7964"/>
    <cellStyle name="_Stock for May~July (1) 3" xfId="7965"/>
    <cellStyle name="_Stock for Nov~Jan" xfId="260"/>
    <cellStyle name="_Stock for Nov~Jan 2" xfId="7966"/>
    <cellStyle name="_Stock for Nov~Jan 3" xfId="7967"/>
    <cellStyle name="_Stock for Sep~Nov (2)" xfId="261"/>
    <cellStyle name="_Stock for Sep~Nov (2) 2" xfId="7968"/>
    <cellStyle name="_Stock for Sep~Nov (2) 3" xfId="7969"/>
    <cellStyle name="_supplier address(china)" xfId="7970"/>
    <cellStyle name="_SUV IP TIMING 0211" xfId="7971"/>
    <cellStyle name="_SUV volume forecast for Business case study (Apr(1).9th, 2003)" xfId="7972"/>
    <cellStyle name="_svplan001" xfId="262"/>
    <cellStyle name="_svplan001 2" xfId="7973"/>
    <cellStyle name="_t200 side impact" xfId="7974"/>
    <cellStyle name="_T250  2 사양 비교 조사" xfId="7975"/>
    <cellStyle name="_T250 3-1-2 IP" xfId="7976"/>
    <cellStyle name="_T250 4~5 법규_개발일정" xfId="7977"/>
    <cellStyle name="_T250 IP SUB-COMPONENTS QUOTATION SUMMARY-수식" xfId="7978"/>
    <cellStyle name="_T250IP개발관련현차종품질문제동광_040518_" xfId="7979"/>
    <cellStyle name="_T250투자비 양식_IP사양_송부용_rev5_0919" xfId="7980"/>
    <cellStyle name="_T300 5HB_4NB door trim 사양표_20070306" xfId="7981"/>
    <cellStyle name="_TAXI손익" xfId="7982"/>
    <cellStyle name="_THERMOSTAT및CTS결함" xfId="263"/>
    <cellStyle name="_THERMOSTAT및CTS결함 2" xfId="7983"/>
    <cellStyle name="_TVC Target 3차" xfId="7984"/>
    <cellStyle name="_UZDW-M100-????" xfId="264"/>
    <cellStyle name="_UZDW-M100-???? 2" xfId="7985"/>
    <cellStyle name="_UZDW-M100-???? 3" xfId="7986"/>
    <cellStyle name="_UZDW-M100-????_2008-2" xfId="7987"/>
    <cellStyle name="_UZDW-M100-????_Анализ изменения потребности в конвертации" xfId="7988"/>
    <cellStyle name="_UZDW-M100-????_Анализ прибыли Уздонгвон" xfId="7989"/>
    <cellStyle name="_UZDW-M100-????_Баланс конвертации на 2010 год (30.11.09)" xfId="7990"/>
    <cellStyle name="_UZDW-M100-????_Калькуляция (шаблон)" xfId="7991"/>
    <cellStyle name="_UZDW-M100-????_Ожидаемое производство по месяцам 2007г." xfId="265"/>
    <cellStyle name="_UZDW-M100-????_Ожидаемое производство по месяцам 2007г. 2" xfId="7992"/>
    <cellStyle name="_UZDW-M100-????_пустографки 5611" xfId="266"/>
    <cellStyle name="_UZDW-M100-????_пустографки 5611 2" xfId="7993"/>
    <cellStyle name="_UZDW-M100-????_Темпы роста" xfId="7994"/>
    <cellStyle name="_UZDW-M100-????_ТЭО 195000 БП 2008 1% рент 23% пов цен" xfId="267"/>
    <cellStyle name="_UZDW-M100-????_ТЭО 195000 БП 2008 1% рент 23% пов цен 2" xfId="7995"/>
    <cellStyle name="_UZDW-M100-????_ТЭО 205000 БП 2008 1% рент 23% пов цен" xfId="268"/>
    <cellStyle name="_UZDW-M100-????_ТЭО 205000 БП 2008 1% рент 23% пов цен 2" xfId="7996"/>
    <cellStyle name="_UZDW-M100-????_Узавтосаноат_свод_03 07 2009" xfId="7997"/>
    <cellStyle name="_UZDW-M100-부서종합" xfId="269"/>
    <cellStyle name="_UZDW-M100-부서종합 2" xfId="7998"/>
    <cellStyle name="_UZDW-M100-부서종합 3" xfId="7999"/>
    <cellStyle name="_UZDW-M100-부서종합_Анализ изменения потребности в конвертации" xfId="8000"/>
    <cellStyle name="_UZDW-M100-부서종합_Анализ прибыли Уздонгвон" xfId="8001"/>
    <cellStyle name="_UZDW-M100-부서종합_Калькуляция (шаблон)" xfId="8002"/>
    <cellStyle name="_UZDW-M100-부서종합_ТЭО 195000 БП 2008 1% рент 23% пов цен" xfId="270"/>
    <cellStyle name="_UZDW-M100-부서종합_ТЭО 195000 БП 2008 1% рент 23% пов цен 2" xfId="8003"/>
    <cellStyle name="_UZDW-M100-부서종합_ТЭО 205000 БП 2008 1% рент 23% пов цен" xfId="271"/>
    <cellStyle name="_UZDW-M100-부서종합_ТЭО 205000 БП 2008 1% рент 23% пов цен 2" xfId="8004"/>
    <cellStyle name="_UZDW-press" xfId="272"/>
    <cellStyle name="_UZDW-press 2" xfId="8005"/>
    <cellStyle name="_V250 T250 Quotation form" xfId="8006"/>
    <cellStyle name="_V250투자비&amp;제품가" xfId="8007"/>
    <cellStyle name="_vzqctGfSSN7pxTIMVHQDUNFa9" xfId="273"/>
    <cellStyle name="_vzqctGfSSN7pxTIMVHQDUNFa9 2" xfId="8008"/>
    <cellStyle name="_Workdays" xfId="8009"/>
    <cellStyle name="_Y200주요문제점 현황(1212)" xfId="8010"/>
    <cellStyle name="_yangi plan 17000 без формулы" xfId="8011"/>
    <cellStyle name="_Андижон" xfId="6555"/>
    <cellStyle name="_Андижон вилояти" xfId="6556"/>
    <cellStyle name="_Апрель Улугбек." xfId="274"/>
    <cellStyle name="_Апрель Улугбек. 2" xfId="8012"/>
    <cellStyle name="_Апрель, Май, Июнь 2006г." xfId="275"/>
    <cellStyle name="_Апрель, Май, Июнь 2006г. 2" xfId="8013"/>
    <cellStyle name="_АСОСИЙ_ДАСТУР макет2008 йилги 15.12.2007й" xfId="276"/>
    <cellStyle name="_База" xfId="8014"/>
    <cellStyle name="_База 2" xfId="8015"/>
    <cellStyle name="_Берилган кредит" xfId="277"/>
    <cellStyle name="_БП- ДЖ-200000" xfId="278"/>
    <cellStyle name="_БП- ДЖ-200000 2" xfId="8016"/>
    <cellStyle name="_БП-170000-Оригинал" xfId="8017"/>
    <cellStyle name="_вилоят-ОМУХТА" xfId="279"/>
    <cellStyle name="_Возможности на Март Локализация" xfId="280"/>
    <cellStyle name="_Возможности на Март Локализация 2" xfId="8018"/>
    <cellStyle name="_Возможности Уз-ТХ (2009) ДжиЭмУз" xfId="8019"/>
    <cellStyle name="_ГАЖКА" xfId="281"/>
    <cellStyle name="_ГПЛ для бизнес плана" xfId="8020"/>
    <cellStyle name="_ГПЛ для бизнес плана_справка по платным услугам" xfId="8021"/>
    <cellStyle name="_ДАСТУР макет" xfId="282"/>
    <cellStyle name="_ДАСТУР макет 2" xfId="283"/>
    <cellStyle name="_ДАСТУР макет 2_Прогноз_области_МВЭС_21.01.2014" xfId="8022"/>
    <cellStyle name="_ДАСТУР макет_01 МЕСЯЦЕВ_ИМОМУ" xfId="8023"/>
    <cellStyle name="_ДАСТУР макет_01 МЕСЯЦЕВ_ИМОМУ_Январь - декабрь 2013г" xfId="8024"/>
    <cellStyle name="_ДАСТУР макет_01 МЕСЯЦЕВ_ИМОМУ_Январь 2014г. 1-20 дней" xfId="8025"/>
    <cellStyle name="_ДАСТУР макет_01_РК 2014+" xfId="8026"/>
    <cellStyle name="_ДАСТУР макет_01_РК 2014+_доля экс" xfId="8027"/>
    <cellStyle name="_ДАСТУР макет_01_РК 2014+_доля экс_Прогноз_области_МВЭС_21.01.2014" xfId="8028"/>
    <cellStyle name="_ДАСТУР макет_01_РК 2014+_прогноз_2014_АП_16.09_КМ_30.09" xfId="8029"/>
    <cellStyle name="_ДАСТУР макет_01_РК 2014+_прогноз_2014_АП_16.09_КМ_30.09_доля экс" xfId="8030"/>
    <cellStyle name="_ДАСТУР макет_01_РК 2014+_прогноз_2014_АП_16.09_КМ_30.09_доля экс_Прогноз_области_МВЭС_21.01.2014" xfId="8031"/>
    <cellStyle name="_ДАСТУР макет_01_РК 2014+_СВОД регионов приложение _2_МВЭС_13.11.2013" xfId="8032"/>
    <cellStyle name="_ДАСТУР макет_01_РК 2014+_СВОД регионов приложение _2_МВЭС_13.11.2013_доля экс" xfId="8033"/>
    <cellStyle name="_ДАСТУР макет_01_РК 2014+_СВОД регионов приложение _2_МВЭС_13.11.2013_доля экс_Прогноз_области_МВЭС_21.01.2014" xfId="8034"/>
    <cellStyle name="_ДАСТУР макет_1. Промышленность измененная версия" xfId="284"/>
    <cellStyle name="_ДАСТУР макет_1па" xfId="285"/>
    <cellStyle name="_ДАСТУР макет_1па 2" xfId="8035"/>
    <cellStyle name="_ДАСТУР макет_1па 2_Прогноз_области_МВЭС_21.01.2014" xfId="8036"/>
    <cellStyle name="_ДАСТУР макет_1па_ВВП" xfId="286"/>
    <cellStyle name="_ДАСТУР макет_1па_Лист1" xfId="287"/>
    <cellStyle name="_ДАСТУР макет_1па_Пмин" xfId="288"/>
    <cellStyle name="_ДАСТУР макет_1па_Прогноз_области_МВЭС_21.01.2014" xfId="8037"/>
    <cellStyle name="_ДАСТУР макет_8- 9-10-жадвал" xfId="289"/>
    <cellStyle name="_ДАСТУР макет_Import_Forecast(last)_12.09.11 (Ismailovu)" xfId="290"/>
    <cellStyle name="_ДАСТУР макет_Import_Forecast(last)_12.09.11 (Ismailovu) 2" xfId="8038"/>
    <cellStyle name="_ДАСТУР макет_Import_Forecast(last)_12.09.11 (Ismailovu) 2_Прогноз_области_МВЭС_21.01.2014" xfId="8039"/>
    <cellStyle name="_ДАСТУР макет_Import_Forecast(last)_12.09.11 (Ismailovu)_ВВП" xfId="291"/>
    <cellStyle name="_ДАСТУР макет_Import_Forecast(last)_12.09.11 (Ismailovu)_Лист1" xfId="292"/>
    <cellStyle name="_ДАСТУР макет_Import_Forecast(last)_12.09.11 (Ismailovu)_Пмин" xfId="293"/>
    <cellStyle name="_ДАСТУР макет_Import_Forecast(last)_12.09.11 (Ismailovu)_Прогноз_области_МВЭС_21.01.2014" xfId="8040"/>
    <cellStyle name="_ДАСТУР макет_АК УНПрод. Макет таблиц дляМЭ 2010-2015гг (31.05.12г)" xfId="294"/>
    <cellStyle name="_ДАСТУР макет_АК УНПрод. Макет таблиц дляМЭ 2010-2015гг (31.05.12г)_Натур объемы для МЭ согласовано с Шеровым АК УзНГД от14.06.12г" xfId="295"/>
    <cellStyle name="_ДАСТУР макет_банк вилоят" xfId="296"/>
    <cellStyle name="_ДАСТУР макет_ВВП пром (2)" xfId="297"/>
    <cellStyle name="_ДАСТУР макет_ВВП пром (2)_Натур объемы для МЭ согласовано с Шеровым АК УзНГД от14.06.12г" xfId="298"/>
    <cellStyle name="_ДАСТУР макет_газомекость последний" xfId="299"/>
    <cellStyle name="_ДАСТУР макет_газомекость последний_Натур объемы для МЭ согласовано с Шеровым АК УзНГД от14.06.12г" xfId="300"/>
    <cellStyle name="_ДАСТУР макет_Демографик ва мехнат курсаткичлари 1995-2010" xfId="301"/>
    <cellStyle name="_ДАСТУР макет_Ден масса" xfId="302"/>
    <cellStyle name="_ДАСТУР макет_Ден масса_ВВП" xfId="303"/>
    <cellStyle name="_ДАСТУР макет_Ден масса_Лист1" xfId="304"/>
    <cellStyle name="_ДАСТУР макет_Ден масса_Пмин" xfId="305"/>
    <cellStyle name="_ДАСТУР макет_доля экс" xfId="8041"/>
    <cellStyle name="_ДАСТУР макет_доля экс_Прогноз_области_МВЭС_21.01.2014" xfId="8042"/>
    <cellStyle name="_ДАСТУР макет_импорт_2013_аппарат" xfId="8043"/>
    <cellStyle name="_ДАСТУР макет_импорт_2013_реальный" xfId="8044"/>
    <cellStyle name="_ДАСТУР макет_ИМПОРТОЗАМЕЩЕНИЕ" xfId="8045"/>
    <cellStyle name="_ДАСТУР макет_инвест-регион" xfId="306"/>
    <cellStyle name="_ДАСТУР макет_ИП 2014гг_19112013" xfId="307"/>
    <cellStyle name="_ДАСТУР макет_ИП-2016г. от 05.09.2015г." xfId="6557"/>
    <cellStyle name="_ДАСТУР макет_Карор буйича 31 октябр" xfId="308"/>
    <cellStyle name="_ДАСТУР макет_Карор буйича охирги" xfId="309"/>
    <cellStyle name="_ДАСТУР макет_Книга1 (10)" xfId="8046"/>
    <cellStyle name="_ДАСТУР макет_Копия 2014-1кв" xfId="8047"/>
    <cellStyle name="_ДАСТУР макет_Лист10" xfId="310"/>
    <cellStyle name="_ДАСТУР макет_Лист2" xfId="311"/>
    <cellStyle name="_ДАСТУР макет_Лист2 2" xfId="8048"/>
    <cellStyle name="_ДАСТУР макет_Лист2 2_Прогноз_области_МВЭС_21.01.2014" xfId="8049"/>
    <cellStyle name="_ДАСТУР макет_Лист2_1" xfId="312"/>
    <cellStyle name="_ДАСТУР макет_Лист2_ВВП" xfId="313"/>
    <cellStyle name="_ДАСТУР макет_Лист2_Лист1" xfId="314"/>
    <cellStyle name="_ДАСТУР макет_Лист2_Пмин" xfId="315"/>
    <cellStyle name="_ДАСТУР макет_Лист2_Прогноз_области_МВЭС_21.01.2014" xfId="8050"/>
    <cellStyle name="_ДАСТУР макет_Лист7" xfId="316"/>
    <cellStyle name="_ДАСТУР макет_Лист9" xfId="317"/>
    <cellStyle name="_ДАСТУР макет_Март 2012г" xfId="8051"/>
    <cellStyle name="_ДАСТУР макет_Март 2012г_Январь - декабрь 2013г" xfId="8052"/>
    <cellStyle name="_ДАСТУР макет_Март 2012г_Январь 2014г. 1-20 дней" xfId="8053"/>
    <cellStyle name="_ДАСТУР макет_Мощности за 2010-2015 в МЭ" xfId="318"/>
    <cellStyle name="_ДАСТУР макет_Натур объемы для МЭ согласовано с Шеровым АК УзНГД от14.06.12г" xfId="319"/>
    <cellStyle name="_ДАСТУР макет_Новые виды продукции 957" xfId="8054"/>
    <cellStyle name="_ДАСТУР макет_Новые виды продукции 957 2" xfId="8055"/>
    <cellStyle name="_ДАСТУР макет_ожид_отрасли_МВЭС" xfId="8056"/>
    <cellStyle name="_ДАСТУР макет_Ожидаемые рабочие места" xfId="6558"/>
    <cellStyle name="_ДАСТУР макет_перечень" xfId="320"/>
    <cellStyle name="_ДАСТУР макет_Приложение _1+Свод МЭ (Охирги)" xfId="8057"/>
    <cellStyle name="_ДАСТУР макет_Прогноз производства до конца 2011 года 20.04.2011г" xfId="321"/>
    <cellStyle name="_ДАСТУР макет_прогноз экспорта-2014г." xfId="8058"/>
    <cellStyle name="_ДАСТУР макет_прогноз экспорта-2014г._Книга1 (10)" xfId="8059"/>
    <cellStyle name="_ДАСТУР макет_прогноз_2 вар_Саидова_26.06.2014" xfId="8060"/>
    <cellStyle name="_ДАСТУР макет_Прогноз_2012_24.09.11" xfId="322"/>
    <cellStyle name="_ДАСТУР макет_Прогноз_2012_24.09.11_ВВП" xfId="323"/>
    <cellStyle name="_ДАСТУР макет_Прогноз_2012_24.09.11_Лист1" xfId="324"/>
    <cellStyle name="_ДАСТУР макет_Прогноз_2012_24.09.11_Пмин" xfId="325"/>
    <cellStyle name="_ДАСТУР макет_прогноз_2013_АП_18.12.2012" xfId="8061"/>
    <cellStyle name="_ДАСТУР макет_прогноз_2013_АП_18.12.2012_Январь - декабрь 2013г" xfId="8062"/>
    <cellStyle name="_ДАСТУР макет_прогноз_2013_АП_18.12.2012_Январь 2014г. 1-20 дней" xfId="8063"/>
    <cellStyle name="_ДАСТУР макет_Прогноз_области_МВЭС_21.01.2014" xfId="8064"/>
    <cellStyle name="_ДАСТУР макет_проект ИП -2016г. от 18.06.15г посл.." xfId="6559"/>
    <cellStyle name="_ДАСТУР макет_проект ИП -2016г. от 18.06.15г посл..Дилшод" xfId="6560"/>
    <cellStyle name="_ДАСТУР макет_Промышленность  исправленная мощность" xfId="326"/>
    <cellStyle name="_ДАСТУР макет_Промышленность Fayz Dekor" xfId="327"/>
    <cellStyle name="_ДАСТУР макет_Промышленность111111" xfId="328"/>
    <cellStyle name="_ДАСТУР макет_СВОД жадваллар-2009 6 ой" xfId="329"/>
    <cellStyle name="_ДАСТУР макет_СВОД жадваллар-2009 6 ой_Прогноз_области_МВЭС_21.01.2014" xfId="8065"/>
    <cellStyle name="_ДАСТУР макет_СВОД регионов приложение _2_МВЭС_13.11.2013" xfId="8066"/>
    <cellStyle name="_ДАСТУР макет_СВОД регионов приложение _2_МВЭС_13.11.2013_Прогноз_области_МВЭС_21.01.2014" xfId="8067"/>
    <cellStyle name="_ДАСТУР макет_сводная 1 пар (2)" xfId="330"/>
    <cellStyle name="_ДАСТУР макет_сводная 1 пар (2) 2" xfId="8068"/>
    <cellStyle name="_ДАСТУР макет_сводная 1 пар (2) 2_Прогноз_области_МВЭС_21.01.2014" xfId="8069"/>
    <cellStyle name="_ДАСТУР макет_сводная 1 пар (2)_ВВП" xfId="331"/>
    <cellStyle name="_ДАСТУР макет_сводная 1 пар (2)_Лист1" xfId="332"/>
    <cellStyle name="_ДАСТУР макет_сводная 1 пар (2)_Пмин" xfId="333"/>
    <cellStyle name="_ДАСТУР макет_сводная 1 пар (2)_Прогноз_области_МВЭС_21.01.2014" xfId="8070"/>
    <cellStyle name="_ДАСТУР макет_Сводная 1па (2)" xfId="334"/>
    <cellStyle name="_ДАСТУР макет_Сводная 1па (2) 2" xfId="8071"/>
    <cellStyle name="_ДАСТУР макет_Сводная 1па (2) 2_Прогноз_области_МВЭС_21.01.2014" xfId="8072"/>
    <cellStyle name="_ДАСТУР макет_Сводная 1па (2)_ВВП" xfId="335"/>
    <cellStyle name="_ДАСТУР макет_Сводная 1па (2)_Лист1" xfId="336"/>
    <cellStyle name="_ДАСТУР макет_Сводная 1па (2)_Пмин" xfId="337"/>
    <cellStyle name="_ДАСТУР макет_Сводная 1па (2)_Прогноз_области_МВЭС_21.01.2014" xfId="8073"/>
    <cellStyle name="_ДАСТУР макет_сводная 1пр (2)" xfId="338"/>
    <cellStyle name="_ДАСТУР макет_сводная 1пр (2) 2" xfId="8074"/>
    <cellStyle name="_ДАСТУР макет_сводная 1пр (2) 2_Прогноз_области_МВЭС_21.01.2014" xfId="8075"/>
    <cellStyle name="_ДАСТУР макет_сводная 1пр (2)_ВВП" xfId="339"/>
    <cellStyle name="_ДАСТУР макет_сводная 1пр (2)_Лист1" xfId="340"/>
    <cellStyle name="_ДАСТУР макет_сводная 1пр (2)_Пмин" xfId="341"/>
    <cellStyle name="_ДАСТУР макет_сводная 1пр (2)_Прогноз_области_МВЭС_21.01.2014" xfId="8076"/>
    <cellStyle name="_ДАСТУР макет_Сводная_(Кол-во)" xfId="342"/>
    <cellStyle name="_ДАСТУР макет_Сводный 2013 (ПСД)" xfId="343"/>
    <cellStyle name="_ДАСТУР макет_таб.3п для МинЭкон.2012-13г" xfId="344"/>
    <cellStyle name="_ДАСТУР макет_таб.3п для МинЭкон.2012-13г_Натур объемы для МЭ согласовано с Шеровым АК УзНГД от14.06.12г" xfId="345"/>
    <cellStyle name="_ДАСТУР макет_Территории" xfId="8077"/>
    <cellStyle name="_ДАСТУР макет_Территории_доля экс" xfId="8078"/>
    <cellStyle name="_ДАСТУР макет_Территории_доля экс_Прогноз_области_МВЭС_21.01.2014" xfId="8079"/>
    <cellStyle name="_ДАСТУР макет_Территории_прогноз_2014_АП_16.09_КМ_30.09" xfId="8080"/>
    <cellStyle name="_ДАСТУР макет_Территории_прогноз_2014_АП_16.09_КМ_30.09_доля экс" xfId="8081"/>
    <cellStyle name="_ДАСТУР макет_Территории_прогноз_2014_АП_16.09_КМ_30.09_доля экс_Прогноз_области_МВЭС_21.01.2014" xfId="8082"/>
    <cellStyle name="_ДАСТУР макет_Территории_СВОД регионов приложение _2_МВЭС_13.11.2013" xfId="8083"/>
    <cellStyle name="_ДАСТУР макет_Территории_СВОД регионов приложение _2_МВЭС_13.11.2013_доля экс" xfId="8084"/>
    <cellStyle name="_ДАСТУР макет_Территории_СВОД регионов приложение _2_МВЭС_13.11.2013_доля экс_Прогноз_области_МВЭС_21.01.2014" xfId="8085"/>
    <cellStyle name="_ДАСТУР макет_ТНП дамир ака" xfId="346"/>
    <cellStyle name="_ДАСТУР макет_Форма-ЯИЎ ва бандлик" xfId="6561"/>
    <cellStyle name="_ДАСТУР макет_экспорт импорт_Голышев_девальвация_16.09.2013" xfId="8086"/>
    <cellStyle name="_ДАСТУР макет_экспорт импорт_Голышев_девальвация_16.09.2013_Прогноз_области_МВЭС_21.01.2014" xfId="8087"/>
    <cellStyle name="_ДАСТУР макет_экспорт импорт_Голышев_девальвация_22.08.2013" xfId="8088"/>
    <cellStyle name="_ДАСТУР макет_экспорт импорт_Голышев_девальвация_22.08.2013_Прогноз_области_МВЭС_21.01.2014" xfId="8089"/>
    <cellStyle name="_ДАСТУР макет_Январь 2012г" xfId="8090"/>
    <cellStyle name="_ДАСТУР макет_Январь 2012г_Январь - декабрь 2013г" xfId="8091"/>
    <cellStyle name="_ДАСТУР макет_Январь 2012г_Январь 2014г. 1-20 дней" xfId="8092"/>
    <cellStyle name="_ДАСТУР макет-2" xfId="347"/>
    <cellStyle name="_ДАСТУР обл план 2007-09" xfId="348"/>
    <cellStyle name="_ДАСТУР обл план 2007-09 2" xfId="349"/>
    <cellStyle name="_ДАСТУР обл план 2007-09 2_Прогноз_области_МВЭС_21.01.2014" xfId="8093"/>
    <cellStyle name="_ДАСТУР обл план 2007-09_01 МЕСЯЦЕВ_ИМОМУ" xfId="8094"/>
    <cellStyle name="_ДАСТУР обл план 2007-09_01 МЕСЯЦЕВ_ИМОМУ_Январь - декабрь 2013г" xfId="8095"/>
    <cellStyle name="_ДАСТУР обл план 2007-09_01 МЕСЯЦЕВ_ИМОМУ_Январь 2014г. 1-20 дней" xfId="8096"/>
    <cellStyle name="_ДАСТУР обл план 2007-09_01_РК 2014+" xfId="8097"/>
    <cellStyle name="_ДАСТУР обл план 2007-09_01_РК 2014+_доля экс" xfId="8098"/>
    <cellStyle name="_ДАСТУР обл план 2007-09_01_РК 2014+_доля экс_Прогноз_области_МВЭС_21.01.2014" xfId="8099"/>
    <cellStyle name="_ДАСТУР обл план 2007-09_01_РК 2014+_прогноз_2014_АП_16.09_КМ_30.09" xfId="8100"/>
    <cellStyle name="_ДАСТУР обл план 2007-09_01_РК 2014+_прогноз_2014_АП_16.09_КМ_30.09_доля экс" xfId="8101"/>
    <cellStyle name="_ДАСТУР обл план 2007-09_01_РК 2014+_прогноз_2014_АП_16.09_КМ_30.09_доля экс_Прогноз_области_МВЭС_21.01.2014" xfId="8102"/>
    <cellStyle name="_ДАСТУР обл план 2007-09_01_РК 2014+_СВОД регионов приложение _2_МВЭС_13.11.2013" xfId="8103"/>
    <cellStyle name="_ДАСТУР обл план 2007-09_01_РК 2014+_СВОД регионов приложение _2_МВЭС_13.11.2013_доля экс" xfId="8104"/>
    <cellStyle name="_ДАСТУР обл план 2007-09_01_РК 2014+_СВОД регионов приложение _2_МВЭС_13.11.2013_доля экс_Прогноз_области_МВЭС_21.01.2014" xfId="8105"/>
    <cellStyle name="_ДАСТУР обл план 2007-09_1. Промышленность измененная версия" xfId="350"/>
    <cellStyle name="_ДАСТУР обл план 2007-09_1па" xfId="351"/>
    <cellStyle name="_ДАСТУР обл план 2007-09_1па 2" xfId="8106"/>
    <cellStyle name="_ДАСТУР обл план 2007-09_1па 2_Прогноз_области_МВЭС_21.01.2014" xfId="8107"/>
    <cellStyle name="_ДАСТУР обл план 2007-09_1па_ВВП" xfId="352"/>
    <cellStyle name="_ДАСТУР обл план 2007-09_1па_Лист1" xfId="353"/>
    <cellStyle name="_ДАСТУР обл план 2007-09_1па_Пмин" xfId="354"/>
    <cellStyle name="_ДАСТУР обл план 2007-09_1па_Прогноз_области_МВЭС_21.01.2014" xfId="8108"/>
    <cellStyle name="_ДАСТУР обл план 2007-09_8- 9-10-жадвал" xfId="355"/>
    <cellStyle name="_ДАСТУР обл план 2007-09_Import_Forecast(last)_12.09.11 (Ismailovu)" xfId="356"/>
    <cellStyle name="_ДАСТУР обл план 2007-09_Import_Forecast(last)_12.09.11 (Ismailovu) 2" xfId="8109"/>
    <cellStyle name="_ДАСТУР обл план 2007-09_Import_Forecast(last)_12.09.11 (Ismailovu) 2_Прогноз_области_МВЭС_21.01.2014" xfId="8110"/>
    <cellStyle name="_ДАСТУР обл план 2007-09_Import_Forecast(last)_12.09.11 (Ismailovu)_ВВП" xfId="357"/>
    <cellStyle name="_ДАСТУР обл план 2007-09_Import_Forecast(last)_12.09.11 (Ismailovu)_Лист1" xfId="358"/>
    <cellStyle name="_ДАСТУР обл план 2007-09_Import_Forecast(last)_12.09.11 (Ismailovu)_Пмин" xfId="359"/>
    <cellStyle name="_ДАСТУР обл план 2007-09_Import_Forecast(last)_12.09.11 (Ismailovu)_Прогноз_области_МВЭС_21.01.2014" xfId="8111"/>
    <cellStyle name="_ДАСТУР обл план 2007-09_АК УНПрод. Макет таблиц дляМЭ 2010-2015гг (31.05.12г)" xfId="360"/>
    <cellStyle name="_ДАСТУР обл план 2007-09_АК УНПрод. Макет таблиц дляМЭ 2010-2015гг (31.05.12г)_Натур объемы для МЭ согласовано с Шеровым АК УзНГД от14.06.12г" xfId="361"/>
    <cellStyle name="_ДАСТУР обл план 2007-09_банк вилоят" xfId="362"/>
    <cellStyle name="_ДАСТУР обл план 2007-09_ВВП пром (2)" xfId="363"/>
    <cellStyle name="_ДАСТУР обл план 2007-09_ВВП пром (2)_Натур объемы для МЭ согласовано с Шеровым АК УзНГД от14.06.12г" xfId="364"/>
    <cellStyle name="_ДАСТУР обл план 2007-09_газомекость последний" xfId="365"/>
    <cellStyle name="_ДАСТУР обл план 2007-09_газомекость последний_Натур объемы для МЭ согласовано с Шеровым АК УзНГД от14.06.12г" xfId="366"/>
    <cellStyle name="_ДАСТУР обл план 2007-09_Демографик ва мехнат курсаткичлари 1995-2010" xfId="367"/>
    <cellStyle name="_ДАСТУР обл план 2007-09_Ден масса" xfId="368"/>
    <cellStyle name="_ДАСТУР обл план 2007-09_Ден масса_ВВП" xfId="369"/>
    <cellStyle name="_ДАСТУР обл план 2007-09_Ден масса_Лист1" xfId="370"/>
    <cellStyle name="_ДАСТУР обл план 2007-09_Ден масса_Пмин" xfId="371"/>
    <cellStyle name="_ДАСТУР обл план 2007-09_доля экс" xfId="8112"/>
    <cellStyle name="_ДАСТУР обл план 2007-09_доля экс_Прогноз_области_МВЭС_21.01.2014" xfId="8113"/>
    <cellStyle name="_ДАСТУР обл план 2007-09_импорт_2013_аппарат" xfId="8114"/>
    <cellStyle name="_ДАСТУР обл план 2007-09_импорт_2013_реальный" xfId="8115"/>
    <cellStyle name="_ДАСТУР обл план 2007-09_ИМПОРТОЗАМЕЩЕНИЕ" xfId="8116"/>
    <cellStyle name="_ДАСТУР обл план 2007-09_инвест-регион" xfId="372"/>
    <cellStyle name="_ДАСТУР обл план 2007-09_ИП 2014гг_19112013" xfId="373"/>
    <cellStyle name="_ДАСТУР обл план 2007-09_ИП-2016г. от 05.09.2015г." xfId="6562"/>
    <cellStyle name="_ДАСТУР обл план 2007-09_Карор буйича 31 октябр" xfId="374"/>
    <cellStyle name="_ДАСТУР обл план 2007-09_Карор буйича охирги" xfId="375"/>
    <cellStyle name="_ДАСТУР обл план 2007-09_Книга1 (10)" xfId="8117"/>
    <cellStyle name="_ДАСТУР обл план 2007-09_Копия 2014-1кв" xfId="8118"/>
    <cellStyle name="_ДАСТУР обл план 2007-09_Лист10" xfId="376"/>
    <cellStyle name="_ДАСТУР обл план 2007-09_Лист2" xfId="377"/>
    <cellStyle name="_ДАСТУР обл план 2007-09_Лист2 2" xfId="8119"/>
    <cellStyle name="_ДАСТУР обл план 2007-09_Лист2 2_Прогноз_области_МВЭС_21.01.2014" xfId="8120"/>
    <cellStyle name="_ДАСТУР обл план 2007-09_Лист2_1" xfId="378"/>
    <cellStyle name="_ДАСТУР обл план 2007-09_Лист2_ВВП" xfId="379"/>
    <cellStyle name="_ДАСТУР обл план 2007-09_Лист2_Лист1" xfId="380"/>
    <cellStyle name="_ДАСТУР обл план 2007-09_Лист2_Пмин" xfId="381"/>
    <cellStyle name="_ДАСТУР обл план 2007-09_Лист2_Прогноз_области_МВЭС_21.01.2014" xfId="8121"/>
    <cellStyle name="_ДАСТУР обл план 2007-09_Лист7" xfId="382"/>
    <cellStyle name="_ДАСТУР обл план 2007-09_Лист9" xfId="383"/>
    <cellStyle name="_ДАСТУР обл план 2007-09_Март 2012г" xfId="8122"/>
    <cellStyle name="_ДАСТУР обл план 2007-09_Март 2012г_Январь - декабрь 2013г" xfId="8123"/>
    <cellStyle name="_ДАСТУР обл план 2007-09_Март 2012г_Январь 2014г. 1-20 дней" xfId="8124"/>
    <cellStyle name="_ДАСТУР обл план 2007-09_Мощности за 2010-2015 в МЭ" xfId="384"/>
    <cellStyle name="_ДАСТУР обл план 2007-09_Натур объемы для МЭ согласовано с Шеровым АК УзНГД от14.06.12г" xfId="385"/>
    <cellStyle name="_ДАСТУР обл план 2007-09_Новые виды продукции 957" xfId="8125"/>
    <cellStyle name="_ДАСТУР обл план 2007-09_Новые виды продукции 957 2" xfId="8126"/>
    <cellStyle name="_ДАСТУР обл план 2007-09_ожид_отрасли_МВЭС" xfId="8127"/>
    <cellStyle name="_ДАСТУР обл план 2007-09_Ожидаемые рабочие места" xfId="6563"/>
    <cellStyle name="_ДАСТУР обл план 2007-09_перечень" xfId="386"/>
    <cellStyle name="_ДАСТУР обл план 2007-09_Приложение _1+Свод МЭ (Охирги)" xfId="8128"/>
    <cellStyle name="_ДАСТУР обл план 2007-09_Прогноз производства до конца 2011 года 20.04.2011г" xfId="387"/>
    <cellStyle name="_ДАСТУР обл план 2007-09_прогноз экспорта-2014г." xfId="8129"/>
    <cellStyle name="_ДАСТУР обл план 2007-09_прогноз экспорта-2014г._Книга1 (10)" xfId="8130"/>
    <cellStyle name="_ДАСТУР обл план 2007-09_прогноз_2 вар_Саидова_26.06.2014" xfId="8131"/>
    <cellStyle name="_ДАСТУР обл план 2007-09_Прогноз_2012_24.09.11" xfId="388"/>
    <cellStyle name="_ДАСТУР обл план 2007-09_Прогноз_2012_24.09.11_ВВП" xfId="389"/>
    <cellStyle name="_ДАСТУР обл план 2007-09_Прогноз_2012_24.09.11_Лист1" xfId="390"/>
    <cellStyle name="_ДАСТУР обл план 2007-09_Прогноз_2012_24.09.11_Пмин" xfId="391"/>
    <cellStyle name="_ДАСТУР обл план 2007-09_прогноз_2013_АП_18.12.2012" xfId="8132"/>
    <cellStyle name="_ДАСТУР обл план 2007-09_прогноз_2013_АП_18.12.2012_Январь - декабрь 2013г" xfId="8133"/>
    <cellStyle name="_ДАСТУР обл план 2007-09_прогноз_2013_АП_18.12.2012_Январь 2014г. 1-20 дней" xfId="8134"/>
    <cellStyle name="_ДАСТУР обл план 2007-09_Прогноз_области_МВЭС_21.01.2014" xfId="8135"/>
    <cellStyle name="_ДАСТУР обл план 2007-09_проект ИП -2016г. от 18.06.15г посл.." xfId="6564"/>
    <cellStyle name="_ДАСТУР обл план 2007-09_проект ИП -2016г. от 18.06.15г посл..Дилшод" xfId="6565"/>
    <cellStyle name="_ДАСТУР обл план 2007-09_Промышленность  исправленная мощность" xfId="392"/>
    <cellStyle name="_ДАСТУР обл план 2007-09_Промышленность Fayz Dekor" xfId="393"/>
    <cellStyle name="_ДАСТУР обл план 2007-09_Промышленность111111" xfId="394"/>
    <cellStyle name="_ДАСТУР обл план 2007-09_СВОД жадваллар-2009 6 ой" xfId="395"/>
    <cellStyle name="_ДАСТУР обл план 2007-09_СВОД жадваллар-2009 6 ой_Прогноз_области_МВЭС_21.01.2014" xfId="8136"/>
    <cellStyle name="_ДАСТУР обл план 2007-09_СВОД регионов приложение _2_МВЭС_13.11.2013" xfId="8137"/>
    <cellStyle name="_ДАСТУР обл план 2007-09_СВОД регионов приложение _2_МВЭС_13.11.2013_Прогноз_области_МВЭС_21.01.2014" xfId="8138"/>
    <cellStyle name="_ДАСТУР обл план 2007-09_сводная 1 пар (2)" xfId="396"/>
    <cellStyle name="_ДАСТУР обл план 2007-09_сводная 1 пар (2) 2" xfId="8139"/>
    <cellStyle name="_ДАСТУР обл план 2007-09_сводная 1 пар (2) 2_Прогноз_области_МВЭС_21.01.2014" xfId="8140"/>
    <cellStyle name="_ДАСТУР обл план 2007-09_сводная 1 пар (2)_ВВП" xfId="397"/>
    <cellStyle name="_ДАСТУР обл план 2007-09_сводная 1 пар (2)_Лист1" xfId="398"/>
    <cellStyle name="_ДАСТУР обл план 2007-09_сводная 1 пар (2)_Пмин" xfId="399"/>
    <cellStyle name="_ДАСТУР обл план 2007-09_сводная 1 пар (2)_Прогноз_области_МВЭС_21.01.2014" xfId="8141"/>
    <cellStyle name="_ДАСТУР обл план 2007-09_Сводная 1па (2)" xfId="400"/>
    <cellStyle name="_ДАСТУР обл план 2007-09_Сводная 1па (2) 2" xfId="8142"/>
    <cellStyle name="_ДАСТУР обл план 2007-09_Сводная 1па (2) 2_Прогноз_области_МВЭС_21.01.2014" xfId="8143"/>
    <cellStyle name="_ДАСТУР обл план 2007-09_Сводная 1па (2)_ВВП" xfId="401"/>
    <cellStyle name="_ДАСТУР обл план 2007-09_Сводная 1па (2)_Лист1" xfId="402"/>
    <cellStyle name="_ДАСТУР обл план 2007-09_Сводная 1па (2)_Пмин" xfId="403"/>
    <cellStyle name="_ДАСТУР обл план 2007-09_Сводная 1па (2)_Прогноз_области_МВЭС_21.01.2014" xfId="8144"/>
    <cellStyle name="_ДАСТУР обл план 2007-09_сводная 1пр (2)" xfId="404"/>
    <cellStyle name="_ДАСТУР обл план 2007-09_сводная 1пр (2) 2" xfId="8145"/>
    <cellStyle name="_ДАСТУР обл план 2007-09_сводная 1пр (2) 2_Прогноз_области_МВЭС_21.01.2014" xfId="8146"/>
    <cellStyle name="_ДАСТУР обл план 2007-09_сводная 1пр (2)_ВВП" xfId="405"/>
    <cellStyle name="_ДАСТУР обл план 2007-09_сводная 1пр (2)_Лист1" xfId="406"/>
    <cellStyle name="_ДАСТУР обл план 2007-09_сводная 1пр (2)_Пмин" xfId="407"/>
    <cellStyle name="_ДАСТУР обл план 2007-09_сводная 1пр (2)_Прогноз_области_МВЭС_21.01.2014" xfId="8147"/>
    <cellStyle name="_ДАСТУР обл план 2007-09_Сводная_(Кол-во)" xfId="408"/>
    <cellStyle name="_ДАСТУР обл план 2007-09_Сводный 2013 (ПСД)" xfId="409"/>
    <cellStyle name="_ДАСТУР обл план 2007-09_таб.3п для МинЭкон.2012-13г" xfId="410"/>
    <cellStyle name="_ДАСТУР обл план 2007-09_таб.3п для МинЭкон.2012-13г_Натур объемы для МЭ согласовано с Шеровым АК УзНГД от14.06.12г" xfId="411"/>
    <cellStyle name="_ДАСТУР обл план 2007-09_Территории" xfId="8148"/>
    <cellStyle name="_ДАСТУР обл план 2007-09_Территории_доля экс" xfId="8149"/>
    <cellStyle name="_ДАСТУР обл план 2007-09_Территории_доля экс_Прогноз_области_МВЭС_21.01.2014" xfId="8150"/>
    <cellStyle name="_ДАСТУР обл план 2007-09_Территории_прогноз_2014_АП_16.09_КМ_30.09" xfId="8151"/>
    <cellStyle name="_ДАСТУР обл план 2007-09_Территории_прогноз_2014_АП_16.09_КМ_30.09_доля экс" xfId="8152"/>
    <cellStyle name="_ДАСТУР обл план 2007-09_Территории_прогноз_2014_АП_16.09_КМ_30.09_доля экс_Прогноз_области_МВЭС_21.01.2014" xfId="8153"/>
    <cellStyle name="_ДАСТУР обл план 2007-09_Территории_СВОД регионов приложение _2_МВЭС_13.11.2013" xfId="8154"/>
    <cellStyle name="_ДАСТУР обл план 2007-09_Территории_СВОД регионов приложение _2_МВЭС_13.11.2013_доля экс" xfId="8155"/>
    <cellStyle name="_ДАСТУР обл план 2007-09_Территории_СВОД регионов приложение _2_МВЭС_13.11.2013_доля экс_Прогноз_области_МВЭС_21.01.2014" xfId="8156"/>
    <cellStyle name="_ДАСТУР обл план 2007-09_ТНП дамир ака" xfId="412"/>
    <cellStyle name="_ДАСТУР обл план 2007-09_Форма-ЯИЎ ва бандлик" xfId="6566"/>
    <cellStyle name="_ДАСТУР обл план 2007-09_экспорт импорт_Голышев_девальвация_16.09.2013" xfId="8157"/>
    <cellStyle name="_ДАСТУР обл план 2007-09_экспорт импорт_Голышев_девальвация_16.09.2013_Прогноз_области_МВЭС_21.01.2014" xfId="8158"/>
    <cellStyle name="_ДАСТУР обл план 2007-09_экспорт импорт_Голышев_девальвация_22.08.2013" xfId="8159"/>
    <cellStyle name="_ДАСТУР обл план 2007-09_экспорт импорт_Голышев_девальвация_22.08.2013_Прогноз_области_МВЭС_21.01.2014" xfId="8160"/>
    <cellStyle name="_ДАСТУР обл план 2007-09_Январь 2012г" xfId="8161"/>
    <cellStyle name="_ДАСТУР обл план 2007-09_Январь 2012г_Январь - декабрь 2013г" xfId="8162"/>
    <cellStyle name="_ДАСТУР обл план 2007-09_Январь 2012г_Январь 2014г. 1-20 дней" xfId="8163"/>
    <cellStyle name="_ДЕКАБР~1" xfId="8164"/>
    <cellStyle name="_Для МЭ СВОД" xfId="413"/>
    <cellStyle name="_Для МЭ СВОД 2" xfId="8165"/>
    <cellStyle name="_Долг." xfId="414"/>
    <cellStyle name="_Долг. 2" xfId="8166"/>
    <cellStyle name="_Жадвал Фарух" xfId="8167"/>
    <cellStyle name="_жадваллар" xfId="6567"/>
    <cellStyle name="_Жиззах" xfId="415"/>
    <cellStyle name="_Жиззах 2" xfId="416"/>
    <cellStyle name="_Жиззах 2_Прогноз_области_МВЭС_21.01.2014" xfId="8168"/>
    <cellStyle name="_Жиззах_01 МЕСЯЦЕВ_ИМОМУ" xfId="8169"/>
    <cellStyle name="_Жиззах_01 МЕСЯЦЕВ_ИМОМУ_Январь - декабрь 2013г" xfId="8170"/>
    <cellStyle name="_Жиззах_01 МЕСЯЦЕВ_ИМОМУ_Январь 2014г. 1-20 дней" xfId="8171"/>
    <cellStyle name="_Жиззах_01_РК 2014+" xfId="8172"/>
    <cellStyle name="_Жиззах_01_РК 2014+_доля экс" xfId="8173"/>
    <cellStyle name="_Жиззах_01_РК 2014+_доля экс_Прогноз_области_МВЭС_21.01.2014" xfId="8174"/>
    <cellStyle name="_Жиззах_01_РК 2014+_прогноз_2014_АП_16.09_КМ_30.09" xfId="8175"/>
    <cellStyle name="_Жиззах_01_РК 2014+_прогноз_2014_АП_16.09_КМ_30.09_доля экс" xfId="8176"/>
    <cellStyle name="_Жиззах_01_РК 2014+_прогноз_2014_АП_16.09_КМ_30.09_доля экс_Прогноз_области_МВЭС_21.01.2014" xfId="8177"/>
    <cellStyle name="_Жиззах_01_РК 2014+_СВОД регионов приложение _2_МВЭС_13.11.2013" xfId="8178"/>
    <cellStyle name="_Жиззах_01_РК 2014+_СВОД регионов приложение _2_МВЭС_13.11.2013_доля экс" xfId="8179"/>
    <cellStyle name="_Жиззах_01_РК 2014+_СВОД регионов приложение _2_МВЭС_13.11.2013_доля экс_Прогноз_области_МВЭС_21.01.2014" xfId="8180"/>
    <cellStyle name="_Жиззах_1. Промышленность измененная версия" xfId="417"/>
    <cellStyle name="_Жиззах_1па" xfId="418"/>
    <cellStyle name="_Жиззах_1па 2" xfId="8181"/>
    <cellStyle name="_Жиззах_1па 2_Прогноз_области_МВЭС_21.01.2014" xfId="8182"/>
    <cellStyle name="_Жиззах_1па_ВВП" xfId="419"/>
    <cellStyle name="_Жиззах_1па_Лист1" xfId="420"/>
    <cellStyle name="_Жиззах_1па_Пмин" xfId="421"/>
    <cellStyle name="_Жиззах_1па_Прогноз_области_МВЭС_21.01.2014" xfId="8183"/>
    <cellStyle name="_Жиззах_8- 9-10-жадвал" xfId="422"/>
    <cellStyle name="_Жиззах_Import_Forecast(last)_12.09.11 (Ismailovu)" xfId="423"/>
    <cellStyle name="_Жиззах_Import_Forecast(last)_12.09.11 (Ismailovu) 2" xfId="8184"/>
    <cellStyle name="_Жиззах_Import_Forecast(last)_12.09.11 (Ismailovu) 2_Прогноз_области_МВЭС_21.01.2014" xfId="8185"/>
    <cellStyle name="_Жиззах_Import_Forecast(last)_12.09.11 (Ismailovu)_ВВП" xfId="424"/>
    <cellStyle name="_Жиззах_Import_Forecast(last)_12.09.11 (Ismailovu)_Лист1" xfId="425"/>
    <cellStyle name="_Жиззах_Import_Forecast(last)_12.09.11 (Ismailovu)_Пмин" xfId="426"/>
    <cellStyle name="_Жиззах_Import_Forecast(last)_12.09.11 (Ismailovu)_Прогноз_области_МВЭС_21.01.2014" xfId="8186"/>
    <cellStyle name="_Жиззах_АК УНПрод. Макет таблиц дляМЭ 2010-2015гг (31.05.12г)" xfId="427"/>
    <cellStyle name="_Жиззах_АК УНПрод. Макет таблиц дляМЭ 2010-2015гг (31.05.12г)_Натур объемы для МЭ согласовано с Шеровым АК УзНГД от14.06.12г" xfId="428"/>
    <cellStyle name="_Жиззах_банк вилоят" xfId="429"/>
    <cellStyle name="_Жиззах_ВВП пром (2)" xfId="430"/>
    <cellStyle name="_Жиззах_ВВП пром (2)_Натур объемы для МЭ согласовано с Шеровым АК УзНГД от14.06.12г" xfId="431"/>
    <cellStyle name="_Жиззах_газомекость последний" xfId="432"/>
    <cellStyle name="_Жиззах_газомекость последний_Натур объемы для МЭ согласовано с Шеровым АК УзНГД от14.06.12г" xfId="433"/>
    <cellStyle name="_Жиззах_Демографик ва мехнат курсаткичлари 1995-2010" xfId="434"/>
    <cellStyle name="_Жиззах_Ден масса" xfId="435"/>
    <cellStyle name="_Жиззах_Ден масса_ВВП" xfId="436"/>
    <cellStyle name="_Жиззах_Ден масса_Лист1" xfId="437"/>
    <cellStyle name="_Жиззах_Ден масса_Пмин" xfId="438"/>
    <cellStyle name="_Жиззах_доля экс" xfId="8187"/>
    <cellStyle name="_Жиззах_доля экс_Прогноз_области_МВЭС_21.01.2014" xfId="8188"/>
    <cellStyle name="_Жиззах_импорт_2013_аппарат" xfId="8189"/>
    <cellStyle name="_Жиззах_импорт_2013_реальный" xfId="8190"/>
    <cellStyle name="_Жиззах_ИМПОРТОЗАМЕЩЕНИЕ" xfId="8191"/>
    <cellStyle name="_Жиззах_инвест-регион" xfId="439"/>
    <cellStyle name="_Жиззах_ИП 2014гг_19112013" xfId="440"/>
    <cellStyle name="_Жиззах_ИП-2016г. от 05.09.2015г." xfId="6568"/>
    <cellStyle name="_Жиззах_Карор буйича 31 октябр" xfId="441"/>
    <cellStyle name="_Жиззах_Карор буйича охирги" xfId="442"/>
    <cellStyle name="_Жиззах_Книга1 (10)" xfId="8192"/>
    <cellStyle name="_Жиззах_Копия 2014-1кв" xfId="8193"/>
    <cellStyle name="_Жиззах_Лист10" xfId="443"/>
    <cellStyle name="_Жиззах_Лист2" xfId="444"/>
    <cellStyle name="_Жиззах_Лист2 2" xfId="8194"/>
    <cellStyle name="_Жиззах_Лист2 2_Прогноз_области_МВЭС_21.01.2014" xfId="8195"/>
    <cellStyle name="_Жиззах_Лист2_1" xfId="445"/>
    <cellStyle name="_Жиззах_Лист2_ВВП" xfId="446"/>
    <cellStyle name="_Жиззах_Лист2_Лист1" xfId="447"/>
    <cellStyle name="_Жиззах_Лист2_Пмин" xfId="448"/>
    <cellStyle name="_Жиззах_Лист2_Прогноз_области_МВЭС_21.01.2014" xfId="8196"/>
    <cellStyle name="_Жиззах_Лист7" xfId="449"/>
    <cellStyle name="_Жиззах_Лист9" xfId="450"/>
    <cellStyle name="_Жиззах_Март 2012г" xfId="8197"/>
    <cellStyle name="_Жиззах_Март 2012г_Январь - декабрь 2013г" xfId="8198"/>
    <cellStyle name="_Жиззах_Март 2012г_Январь 2014г. 1-20 дней" xfId="8199"/>
    <cellStyle name="_Жиззах_Мощности за 2010-2015 в МЭ" xfId="451"/>
    <cellStyle name="_Жиззах_Натур объемы для МЭ согласовано с Шеровым АК УзНГД от14.06.12г" xfId="452"/>
    <cellStyle name="_Жиззах_Новые виды продукции 957" xfId="8200"/>
    <cellStyle name="_Жиззах_Новые виды продукции 957 2" xfId="8201"/>
    <cellStyle name="_Жиззах_ожид_отрасли_МВЭС" xfId="8202"/>
    <cellStyle name="_Жиззах_Ожидаемые рабочие места" xfId="6569"/>
    <cellStyle name="_Жиззах_перечень" xfId="453"/>
    <cellStyle name="_Жиззах_Приложение _1+Свод МЭ (Охирги)" xfId="8203"/>
    <cellStyle name="_Жиззах_Прогноз производства до конца 2011 года 20.04.2011г" xfId="454"/>
    <cellStyle name="_Жиззах_прогноз экспорта-2014г." xfId="8204"/>
    <cellStyle name="_Жиззах_прогноз экспорта-2014г._Книга1 (10)" xfId="8205"/>
    <cellStyle name="_Жиззах_прогноз_2 вар_Саидова_26.06.2014" xfId="8206"/>
    <cellStyle name="_Жиззах_Прогноз_2012_24.09.11" xfId="455"/>
    <cellStyle name="_Жиззах_Прогноз_2012_24.09.11_ВВП" xfId="456"/>
    <cellStyle name="_Жиззах_Прогноз_2012_24.09.11_Лист1" xfId="457"/>
    <cellStyle name="_Жиззах_Прогноз_2012_24.09.11_Пмин" xfId="458"/>
    <cellStyle name="_Жиззах_прогноз_2013_АП_18.12.2012" xfId="8207"/>
    <cellStyle name="_Жиззах_прогноз_2013_АП_18.12.2012_Январь - декабрь 2013г" xfId="8208"/>
    <cellStyle name="_Жиззах_прогноз_2013_АП_18.12.2012_Январь 2014г. 1-20 дней" xfId="8209"/>
    <cellStyle name="_Жиззах_Прогноз_области_МВЭС_21.01.2014" xfId="8210"/>
    <cellStyle name="_Жиззах_проект ИП -2016г. от 18.06.15г посл.." xfId="6570"/>
    <cellStyle name="_Жиззах_проект ИП -2016г. от 18.06.15г посл..Дилшод" xfId="6571"/>
    <cellStyle name="_Жиззах_Промышленность  исправленная мощность" xfId="459"/>
    <cellStyle name="_Жиззах_Промышленность Fayz Dekor" xfId="460"/>
    <cellStyle name="_Жиззах_Промышленность111111" xfId="461"/>
    <cellStyle name="_Жиззах_СВОД жадваллар-2009 6 ой" xfId="462"/>
    <cellStyle name="_Жиззах_СВОД жадваллар-2009 6 ой_Прогноз_области_МВЭС_21.01.2014" xfId="8211"/>
    <cellStyle name="_Жиззах_СВОД регионов приложение _2_МВЭС_13.11.2013" xfId="8212"/>
    <cellStyle name="_Жиззах_СВОД регионов приложение _2_МВЭС_13.11.2013_Прогноз_области_МВЭС_21.01.2014" xfId="8213"/>
    <cellStyle name="_Жиззах_сводная 1 пар (2)" xfId="463"/>
    <cellStyle name="_Жиззах_сводная 1 пар (2) 2" xfId="8214"/>
    <cellStyle name="_Жиззах_сводная 1 пар (2) 2_Прогноз_области_МВЭС_21.01.2014" xfId="8215"/>
    <cellStyle name="_Жиззах_сводная 1 пар (2)_ВВП" xfId="464"/>
    <cellStyle name="_Жиззах_сводная 1 пар (2)_Лист1" xfId="465"/>
    <cellStyle name="_Жиззах_сводная 1 пар (2)_Пмин" xfId="466"/>
    <cellStyle name="_Жиззах_сводная 1 пар (2)_Прогноз_области_МВЭС_21.01.2014" xfId="8216"/>
    <cellStyle name="_Жиззах_Сводная 1па (2)" xfId="467"/>
    <cellStyle name="_Жиззах_Сводная 1па (2) 2" xfId="8217"/>
    <cellStyle name="_Жиззах_Сводная 1па (2) 2_Прогноз_области_МВЭС_21.01.2014" xfId="8218"/>
    <cellStyle name="_Жиззах_Сводная 1па (2)_ВВП" xfId="468"/>
    <cellStyle name="_Жиззах_Сводная 1па (2)_Лист1" xfId="469"/>
    <cellStyle name="_Жиззах_Сводная 1па (2)_Пмин" xfId="470"/>
    <cellStyle name="_Жиззах_Сводная 1па (2)_Прогноз_области_МВЭС_21.01.2014" xfId="8219"/>
    <cellStyle name="_Жиззах_сводная 1пр (2)" xfId="471"/>
    <cellStyle name="_Жиззах_сводная 1пр (2) 2" xfId="8220"/>
    <cellStyle name="_Жиззах_сводная 1пр (2) 2_Прогноз_области_МВЭС_21.01.2014" xfId="8221"/>
    <cellStyle name="_Жиззах_сводная 1пр (2)_ВВП" xfId="472"/>
    <cellStyle name="_Жиззах_сводная 1пр (2)_Лист1" xfId="473"/>
    <cellStyle name="_Жиззах_сводная 1пр (2)_Пмин" xfId="474"/>
    <cellStyle name="_Жиззах_сводная 1пр (2)_Прогноз_области_МВЭС_21.01.2014" xfId="8222"/>
    <cellStyle name="_Жиззах_Сводная_(Кол-во)" xfId="475"/>
    <cellStyle name="_Жиззах_Сводный 2013 (ПСД)" xfId="476"/>
    <cellStyle name="_Жиззах_таб.3п для МинЭкон.2012-13г" xfId="477"/>
    <cellStyle name="_Жиззах_таб.3п для МинЭкон.2012-13г_Натур объемы для МЭ согласовано с Шеровым АК УзНГД от14.06.12г" xfId="478"/>
    <cellStyle name="_Жиззах_Территории" xfId="8223"/>
    <cellStyle name="_Жиззах_Территории_доля экс" xfId="8224"/>
    <cellStyle name="_Жиззах_Территории_доля экс_Прогноз_области_МВЭС_21.01.2014" xfId="8225"/>
    <cellStyle name="_Жиззах_Территории_прогноз_2014_АП_16.09_КМ_30.09" xfId="8226"/>
    <cellStyle name="_Жиззах_Территории_прогноз_2014_АП_16.09_КМ_30.09_доля экс" xfId="8227"/>
    <cellStyle name="_Жиззах_Территории_прогноз_2014_АП_16.09_КМ_30.09_доля экс_Прогноз_области_МВЭС_21.01.2014" xfId="8228"/>
    <cellStyle name="_Жиззах_Территории_СВОД регионов приложение _2_МВЭС_13.11.2013" xfId="8229"/>
    <cellStyle name="_Жиззах_Территории_СВОД регионов приложение _2_МВЭС_13.11.2013_доля экс" xfId="8230"/>
    <cellStyle name="_Жиззах_Территории_СВОД регионов приложение _2_МВЭС_13.11.2013_доля экс_Прогноз_области_МВЭС_21.01.2014" xfId="8231"/>
    <cellStyle name="_Жиззах_ТНП дамир ака" xfId="479"/>
    <cellStyle name="_Жиззах_Форма-ЯИЎ ва бандлик" xfId="6572"/>
    <cellStyle name="_Жиззах_экспорт импорт_Голышев_девальвация_16.09.2013" xfId="8232"/>
    <cellStyle name="_Жиззах_экспорт импорт_Голышев_девальвация_16.09.2013_Прогноз_области_МВЭС_21.01.2014" xfId="8233"/>
    <cellStyle name="_Жиззах_экспорт импорт_Голышев_девальвация_22.08.2013" xfId="8234"/>
    <cellStyle name="_Жиззах_экспорт импорт_Голышев_девальвация_22.08.2013_Прогноз_области_МВЭС_21.01.2014" xfId="8235"/>
    <cellStyle name="_Жиззах_Январь 2012г" xfId="8236"/>
    <cellStyle name="_Жиззах_Январь 2012г_Январь - декабрь 2013г" xfId="8237"/>
    <cellStyle name="_Жиззах_Январь 2012г_Январь 2014г. 1-20 дней" xfId="8238"/>
    <cellStyle name="_инвестиции" xfId="480"/>
    <cellStyle name="_инвестиции_ВВП" xfId="481"/>
    <cellStyle name="_инвестиции_Лист1" xfId="482"/>
    <cellStyle name="_инвестиции_Пмин" xfId="483"/>
    <cellStyle name="_инвестиции_Прогноз_2012_24.09.11" xfId="484"/>
    <cellStyle name="_инвестиции_Прогноз_2012_24.09.11_ВВП" xfId="485"/>
    <cellStyle name="_инвестиции_Прогноз_2012_24.09.11_Лист1" xfId="486"/>
    <cellStyle name="_инвестиции_Прогноз_2012_24.09.11_Пмин" xfId="487"/>
    <cellStyle name="_индикатор" xfId="488"/>
    <cellStyle name="_Итоги 1 кв.2011г" xfId="8239"/>
    <cellStyle name="_Итоги 2010 года" xfId="8240"/>
    <cellStyle name="_Итоги работ за март 2010 года" xfId="489"/>
    <cellStyle name="_ИЮНЬ-3" xfId="8241"/>
    <cellStyle name="_кабмин 2010 (2)" xfId="490"/>
    <cellStyle name="_кабмин 2010 (2) 2" xfId="8242"/>
    <cellStyle name="_кабмин 2011" xfId="491"/>
    <cellStyle name="_кабмин 2011 2" xfId="8243"/>
    <cellStyle name="_КабМин_Мирзияеву" xfId="492"/>
    <cellStyle name="_КабМин_Мирзияеву 2" xfId="8244"/>
    <cellStyle name="_Касаначилик январ-март" xfId="493"/>
    <cellStyle name="_Касаначилик январ-март 2" xfId="494"/>
    <cellStyle name="_Касаначилик январ-март_ИМПОРТОЗАМЕЩЕНИЕ" xfId="8245"/>
    <cellStyle name="_Касаначилик январ-март_ИП 2014гг_19112013" xfId="495"/>
    <cellStyle name="_Касаначилик январ-март_Новые виды продукции 957" xfId="8246"/>
    <cellStyle name="_Касаначилик январ-март_Новые виды продукции 957 2" xfId="8247"/>
    <cellStyle name="_Касаначилик январ-март_перечень" xfId="496"/>
    <cellStyle name="_Касаначилик январ-март_Приложение _1+Свод МЭ (Охирги)" xfId="8248"/>
    <cellStyle name="_Касаначилик январ-март_Сводная_(Кол-во)" xfId="497"/>
    <cellStyle name="_Касаначилик январ-март_Сводный 2013 (ПСД)" xfId="498"/>
    <cellStyle name="_Кашкадарё" xfId="499"/>
    <cellStyle name="_Кашкадарё 2" xfId="500"/>
    <cellStyle name="_Кашкадарё 2_Прогноз_области_МВЭС_21.01.2014" xfId="8249"/>
    <cellStyle name="_Кашкадарё_01 МЕСЯЦЕВ_ИМОМУ" xfId="8250"/>
    <cellStyle name="_Кашкадарё_01 МЕСЯЦЕВ_ИМОМУ_Январь - декабрь 2013г" xfId="8251"/>
    <cellStyle name="_Кашкадарё_01 МЕСЯЦЕВ_ИМОМУ_Январь 2014г. 1-20 дней" xfId="8252"/>
    <cellStyle name="_Кашкадарё_01_РК 2014+" xfId="8253"/>
    <cellStyle name="_Кашкадарё_01_РК 2014+_доля экс" xfId="8254"/>
    <cellStyle name="_Кашкадарё_01_РК 2014+_доля экс_Прогноз_области_МВЭС_21.01.2014" xfId="8255"/>
    <cellStyle name="_Кашкадарё_01_РК 2014+_прогноз_2014_АП_16.09_КМ_30.09" xfId="8256"/>
    <cellStyle name="_Кашкадарё_01_РК 2014+_прогноз_2014_АП_16.09_КМ_30.09_доля экс" xfId="8257"/>
    <cellStyle name="_Кашкадарё_01_РК 2014+_прогноз_2014_АП_16.09_КМ_30.09_доля экс_Прогноз_области_МВЭС_21.01.2014" xfId="8258"/>
    <cellStyle name="_Кашкадарё_01_РК 2014+_СВОД регионов приложение _2_МВЭС_13.11.2013" xfId="8259"/>
    <cellStyle name="_Кашкадарё_01_РК 2014+_СВОД регионов приложение _2_МВЭС_13.11.2013_доля экс" xfId="8260"/>
    <cellStyle name="_Кашкадарё_01_РК 2014+_СВОД регионов приложение _2_МВЭС_13.11.2013_доля экс_Прогноз_области_МВЭС_21.01.2014" xfId="8261"/>
    <cellStyle name="_Кашкадарё_1. Промышленность измененная версия" xfId="501"/>
    <cellStyle name="_Кашкадарё_1па" xfId="502"/>
    <cellStyle name="_Кашкадарё_1па 2" xfId="8262"/>
    <cellStyle name="_Кашкадарё_1па 2_Прогноз_области_МВЭС_21.01.2014" xfId="8263"/>
    <cellStyle name="_Кашкадарё_1па_ВВП" xfId="503"/>
    <cellStyle name="_Кашкадарё_1па_Лист1" xfId="504"/>
    <cellStyle name="_Кашкадарё_1па_Пмин" xfId="505"/>
    <cellStyle name="_Кашкадарё_1па_Прогноз_области_МВЭС_21.01.2014" xfId="8264"/>
    <cellStyle name="_Кашкадарё_8- 9-10-жадвал" xfId="506"/>
    <cellStyle name="_Кашкадарё_Import_Forecast(last)_12.09.11 (Ismailovu)" xfId="507"/>
    <cellStyle name="_Кашкадарё_Import_Forecast(last)_12.09.11 (Ismailovu) 2" xfId="8265"/>
    <cellStyle name="_Кашкадарё_Import_Forecast(last)_12.09.11 (Ismailovu) 2_Прогноз_области_МВЭС_21.01.2014" xfId="8266"/>
    <cellStyle name="_Кашкадарё_Import_Forecast(last)_12.09.11 (Ismailovu)_ВВП" xfId="508"/>
    <cellStyle name="_Кашкадарё_Import_Forecast(last)_12.09.11 (Ismailovu)_Лист1" xfId="509"/>
    <cellStyle name="_Кашкадарё_Import_Forecast(last)_12.09.11 (Ismailovu)_Пмин" xfId="510"/>
    <cellStyle name="_Кашкадарё_Import_Forecast(last)_12.09.11 (Ismailovu)_Прогноз_области_МВЭС_21.01.2014" xfId="8267"/>
    <cellStyle name="_Кашкадарё_АК УНПрод. Макет таблиц дляМЭ 2010-2015гг (31.05.12г)" xfId="511"/>
    <cellStyle name="_Кашкадарё_АК УНПрод. Макет таблиц дляМЭ 2010-2015гг (31.05.12г)_Натур объемы для МЭ согласовано с Шеровым АК УзНГД от14.06.12г" xfId="512"/>
    <cellStyle name="_Кашкадарё_банк вилоят" xfId="513"/>
    <cellStyle name="_Кашкадарё_ВВП пром (2)" xfId="514"/>
    <cellStyle name="_Кашкадарё_ВВП пром (2)_Натур объемы для МЭ согласовано с Шеровым АК УзНГД от14.06.12г" xfId="515"/>
    <cellStyle name="_Кашкадарё_газомекость последний" xfId="516"/>
    <cellStyle name="_Кашкадарё_газомекость последний_Натур объемы для МЭ согласовано с Шеровым АК УзНГД от14.06.12г" xfId="517"/>
    <cellStyle name="_Кашкадарё_Демографик ва мехнат курсаткичлари 1995-2010" xfId="518"/>
    <cellStyle name="_Кашкадарё_Ден масса" xfId="519"/>
    <cellStyle name="_Кашкадарё_Ден масса_ВВП" xfId="520"/>
    <cellStyle name="_Кашкадарё_Ден масса_Лист1" xfId="521"/>
    <cellStyle name="_Кашкадарё_Ден масса_Пмин" xfId="522"/>
    <cellStyle name="_Кашкадарё_доля экс" xfId="8268"/>
    <cellStyle name="_Кашкадарё_доля экс_Прогноз_области_МВЭС_21.01.2014" xfId="8269"/>
    <cellStyle name="_Кашкадарё_импорт_2013_аппарат" xfId="8270"/>
    <cellStyle name="_Кашкадарё_импорт_2013_реальный" xfId="8271"/>
    <cellStyle name="_Кашкадарё_ИМПОРТОЗАМЕЩЕНИЕ" xfId="8272"/>
    <cellStyle name="_Кашкадарё_инвест-регион" xfId="523"/>
    <cellStyle name="_Кашкадарё_ИП 2014гг_19112013" xfId="524"/>
    <cellStyle name="_Кашкадарё_ИП-2016г. от 05.09.2015г." xfId="6573"/>
    <cellStyle name="_Кашкадарё_Карор буйича 31 октябр" xfId="525"/>
    <cellStyle name="_Кашкадарё_Карор буйича охирги" xfId="526"/>
    <cellStyle name="_Кашкадарё_Книга1 (10)" xfId="8273"/>
    <cellStyle name="_Кашкадарё_Копия 2014-1кв" xfId="8274"/>
    <cellStyle name="_Кашкадарё_Лист10" xfId="527"/>
    <cellStyle name="_Кашкадарё_Лист2" xfId="528"/>
    <cellStyle name="_Кашкадарё_Лист2 2" xfId="8275"/>
    <cellStyle name="_Кашкадарё_Лист2 2_Прогноз_области_МВЭС_21.01.2014" xfId="8276"/>
    <cellStyle name="_Кашкадарё_Лист2_1" xfId="529"/>
    <cellStyle name="_Кашкадарё_Лист2_ВВП" xfId="530"/>
    <cellStyle name="_Кашкадарё_Лист2_Лист1" xfId="531"/>
    <cellStyle name="_Кашкадарё_Лист2_Пмин" xfId="532"/>
    <cellStyle name="_Кашкадарё_Лист2_Прогноз_области_МВЭС_21.01.2014" xfId="8277"/>
    <cellStyle name="_Кашкадарё_Лист7" xfId="533"/>
    <cellStyle name="_Кашкадарё_Лист9" xfId="534"/>
    <cellStyle name="_Кашкадарё_Март 2012г" xfId="8278"/>
    <cellStyle name="_Кашкадарё_Март 2012г_Январь - декабрь 2013г" xfId="8279"/>
    <cellStyle name="_Кашкадарё_Март 2012г_Январь 2014г. 1-20 дней" xfId="8280"/>
    <cellStyle name="_Кашкадарё_Мощности за 2010-2015 в МЭ" xfId="535"/>
    <cellStyle name="_Кашкадарё_Натур объемы для МЭ согласовано с Шеровым АК УзНГД от14.06.12г" xfId="536"/>
    <cellStyle name="_Кашкадарё_Новые виды продукции 957" xfId="8281"/>
    <cellStyle name="_Кашкадарё_Новые виды продукции 957 2" xfId="8282"/>
    <cellStyle name="_Кашкадарё_ожид_отрасли_МВЭС" xfId="8283"/>
    <cellStyle name="_Кашкадарё_Ожидаемые рабочие места" xfId="6574"/>
    <cellStyle name="_Кашкадарё_перечень" xfId="537"/>
    <cellStyle name="_Кашкадарё_Приложение _1+Свод МЭ (Охирги)" xfId="8284"/>
    <cellStyle name="_Кашкадарё_Прогноз производства до конца 2011 года 20.04.2011г" xfId="538"/>
    <cellStyle name="_Кашкадарё_прогноз экспорта-2014г." xfId="8285"/>
    <cellStyle name="_Кашкадарё_прогноз экспорта-2014г._Книга1 (10)" xfId="8286"/>
    <cellStyle name="_Кашкадарё_прогноз_2 вар_Саидова_26.06.2014" xfId="8287"/>
    <cellStyle name="_Кашкадарё_Прогноз_2012_24.09.11" xfId="539"/>
    <cellStyle name="_Кашкадарё_Прогноз_2012_24.09.11_ВВП" xfId="540"/>
    <cellStyle name="_Кашкадарё_Прогноз_2012_24.09.11_Лист1" xfId="541"/>
    <cellStyle name="_Кашкадарё_Прогноз_2012_24.09.11_Пмин" xfId="542"/>
    <cellStyle name="_Кашкадарё_прогноз_2013_АП_18.12.2012" xfId="8288"/>
    <cellStyle name="_Кашкадарё_прогноз_2013_АП_18.12.2012_Январь - декабрь 2013г" xfId="8289"/>
    <cellStyle name="_Кашкадарё_прогноз_2013_АП_18.12.2012_Январь 2014г. 1-20 дней" xfId="8290"/>
    <cellStyle name="_Кашкадарё_Прогноз_области_МВЭС_21.01.2014" xfId="8291"/>
    <cellStyle name="_Кашкадарё_проект ИП -2016г. от 18.06.15г посл.." xfId="6575"/>
    <cellStyle name="_Кашкадарё_проект ИП -2016г. от 18.06.15г посл..Дилшод" xfId="6576"/>
    <cellStyle name="_Кашкадарё_Промышленность  исправленная мощность" xfId="543"/>
    <cellStyle name="_Кашкадарё_Промышленность Fayz Dekor" xfId="544"/>
    <cellStyle name="_Кашкадарё_Промышленность111111" xfId="545"/>
    <cellStyle name="_Кашкадарё_СВОД жадваллар-2009 6 ой" xfId="546"/>
    <cellStyle name="_Кашкадарё_СВОД жадваллар-2009 6 ой_Прогноз_области_МВЭС_21.01.2014" xfId="8292"/>
    <cellStyle name="_Кашкадарё_СВОД регионов приложение _2_МВЭС_13.11.2013" xfId="8293"/>
    <cellStyle name="_Кашкадарё_СВОД регионов приложение _2_МВЭС_13.11.2013_Прогноз_области_МВЭС_21.01.2014" xfId="8294"/>
    <cellStyle name="_Кашкадарё_сводная 1 пар (2)" xfId="547"/>
    <cellStyle name="_Кашкадарё_сводная 1 пар (2) 2" xfId="8295"/>
    <cellStyle name="_Кашкадарё_сводная 1 пар (2) 2_Прогноз_области_МВЭС_21.01.2014" xfId="8296"/>
    <cellStyle name="_Кашкадарё_сводная 1 пар (2)_ВВП" xfId="548"/>
    <cellStyle name="_Кашкадарё_сводная 1 пар (2)_Лист1" xfId="549"/>
    <cellStyle name="_Кашкадарё_сводная 1 пар (2)_Пмин" xfId="550"/>
    <cellStyle name="_Кашкадарё_сводная 1 пар (2)_Прогноз_области_МВЭС_21.01.2014" xfId="8297"/>
    <cellStyle name="_Кашкадарё_Сводная 1па (2)" xfId="551"/>
    <cellStyle name="_Кашкадарё_Сводная 1па (2) 2" xfId="8298"/>
    <cellStyle name="_Кашкадарё_Сводная 1па (2) 2_Прогноз_области_МВЭС_21.01.2014" xfId="8299"/>
    <cellStyle name="_Кашкадарё_Сводная 1па (2)_ВВП" xfId="552"/>
    <cellStyle name="_Кашкадарё_Сводная 1па (2)_Лист1" xfId="553"/>
    <cellStyle name="_Кашкадарё_Сводная 1па (2)_Пмин" xfId="554"/>
    <cellStyle name="_Кашкадарё_Сводная 1па (2)_Прогноз_области_МВЭС_21.01.2014" xfId="8300"/>
    <cellStyle name="_Кашкадарё_сводная 1пр (2)" xfId="555"/>
    <cellStyle name="_Кашкадарё_сводная 1пр (2) 2" xfId="8301"/>
    <cellStyle name="_Кашкадарё_сводная 1пр (2) 2_Прогноз_области_МВЭС_21.01.2014" xfId="8302"/>
    <cellStyle name="_Кашкадарё_сводная 1пр (2)_ВВП" xfId="556"/>
    <cellStyle name="_Кашкадарё_сводная 1пр (2)_Лист1" xfId="557"/>
    <cellStyle name="_Кашкадарё_сводная 1пр (2)_Пмин" xfId="558"/>
    <cellStyle name="_Кашкадарё_сводная 1пр (2)_Прогноз_области_МВЭС_21.01.2014" xfId="8303"/>
    <cellStyle name="_Кашкадарё_Сводная_(Кол-во)" xfId="559"/>
    <cellStyle name="_Кашкадарё_Сводный 2013 (ПСД)" xfId="560"/>
    <cellStyle name="_Кашкадарё_таб.3п для МинЭкон.2012-13г" xfId="561"/>
    <cellStyle name="_Кашкадарё_таб.3п для МинЭкон.2012-13г_Натур объемы для МЭ согласовано с Шеровым АК УзНГД от14.06.12г" xfId="562"/>
    <cellStyle name="_Кашкадарё_Территории" xfId="8304"/>
    <cellStyle name="_Кашкадарё_Территории_доля экс" xfId="8305"/>
    <cellStyle name="_Кашкадарё_Территории_доля экс_Прогноз_области_МВЭС_21.01.2014" xfId="8306"/>
    <cellStyle name="_Кашкадарё_Территории_прогноз_2014_АП_16.09_КМ_30.09" xfId="8307"/>
    <cellStyle name="_Кашкадарё_Территории_прогноз_2014_АП_16.09_КМ_30.09_доля экс" xfId="8308"/>
    <cellStyle name="_Кашкадарё_Территории_прогноз_2014_АП_16.09_КМ_30.09_доля экс_Прогноз_области_МВЭС_21.01.2014" xfId="8309"/>
    <cellStyle name="_Кашкадарё_Территории_СВОД регионов приложение _2_МВЭС_13.11.2013" xfId="8310"/>
    <cellStyle name="_Кашкадарё_Территории_СВОД регионов приложение _2_МВЭС_13.11.2013_доля экс" xfId="8311"/>
    <cellStyle name="_Кашкадарё_Территории_СВОД регионов приложение _2_МВЭС_13.11.2013_доля экс_Прогноз_области_МВЭС_21.01.2014" xfId="8312"/>
    <cellStyle name="_Кашкадарё_ТНП дамир ака" xfId="563"/>
    <cellStyle name="_Кашкадарё_Форма-ЯИЎ ва бандлик" xfId="6577"/>
    <cellStyle name="_Кашкадарё_экспорт импорт_Голышев_девальвация_16.09.2013" xfId="8313"/>
    <cellStyle name="_Кашкадарё_экспорт импорт_Голышев_девальвация_16.09.2013_Прогноз_области_МВЭС_21.01.2014" xfId="8314"/>
    <cellStyle name="_Кашкадарё_экспорт импорт_Голышев_девальвация_22.08.2013" xfId="8315"/>
    <cellStyle name="_Кашкадарё_экспорт импорт_Голышев_девальвация_22.08.2013_Прогноз_области_МВЭС_21.01.2014" xfId="8316"/>
    <cellStyle name="_Кашкадарё_Январь 2012г" xfId="8317"/>
    <cellStyle name="_Кашкадарё_Январь 2012г_Январь - декабрь 2013г" xfId="8318"/>
    <cellStyle name="_Кашкадарё_Январь 2012г_Январь 2014г. 1-20 дней" xfId="8319"/>
    <cellStyle name="_кишлокка ажратилган кредитлар  NEW" xfId="564"/>
    <cellStyle name="_Книга1" xfId="565"/>
    <cellStyle name="_Книга1 (16)" xfId="566"/>
    <cellStyle name="_Книга1 (16) 2" xfId="8320"/>
    <cellStyle name="_Книга1 (16) 2 2" xfId="8321"/>
    <cellStyle name="_Книга1 (16)_инв" xfId="8322"/>
    <cellStyle name="_Книга1 (16)_КМ 2012г (Восстановленный)" xfId="8323"/>
    <cellStyle name="_Книга1 (16)_Отчет КМ 9 мес 2011" xfId="8324"/>
    <cellStyle name="_Книга1 (16)_Отчеты КабМин 1 07 2011" xfId="8325"/>
    <cellStyle name="_Книга1 (16)_Отчеты КабМин 1 07 2011 2" xfId="8326"/>
    <cellStyle name="_Книга1 (16)_Таб  14" xfId="8327"/>
    <cellStyle name="_Книга1 (50)" xfId="567"/>
    <cellStyle name="_Книга1 (50) 2" xfId="8328"/>
    <cellStyle name="_Книга1 (50)_15 09" xfId="8329"/>
    <cellStyle name="_Книга1 (50)_15 09 2" xfId="8330"/>
    <cellStyle name="_Книга1 (50)_16 09" xfId="8331"/>
    <cellStyle name="_Книга1 (50)_16 09 2" xfId="8332"/>
    <cellStyle name="_Книга1 (50)_19 09" xfId="8333"/>
    <cellStyle name="_Книга1 (50)_19 09 2" xfId="8334"/>
    <cellStyle name="_Книга1 (50)_19 10" xfId="8335"/>
    <cellStyle name="_Книга1 (50)_20 09" xfId="8336"/>
    <cellStyle name="_Книга1 (50)_20 09 2" xfId="8337"/>
    <cellStyle name="_Книга1 (50)_20 10" xfId="8338"/>
    <cellStyle name="_Книга1 (50)_21 09" xfId="8339"/>
    <cellStyle name="_Книга1 (50)_21 09 2" xfId="8340"/>
    <cellStyle name="_Книга1 (50)_21 10" xfId="8341"/>
    <cellStyle name="_Книга1 (50)_22 09" xfId="8342"/>
    <cellStyle name="_Книга1 (50)_22 09 2" xfId="8343"/>
    <cellStyle name="_Книга1 (50)_23 09" xfId="8344"/>
    <cellStyle name="_Книга1 (50)_23 09 2" xfId="8345"/>
    <cellStyle name="_Книга1 (50)_24 09 (2)" xfId="8346"/>
    <cellStyle name="_Книга1 (50)_24 09 (2) 2" xfId="8347"/>
    <cellStyle name="_Книга1 (50)_24 10" xfId="8348"/>
    <cellStyle name="_Книга1 (50)_25 10" xfId="8349"/>
    <cellStyle name="_Книга1 (50)_26 10" xfId="8350"/>
    <cellStyle name="_Книга1 (50)_27 10" xfId="8351"/>
    <cellStyle name="_Книга1 (50)_28 09" xfId="8352"/>
    <cellStyle name="_Книга1 (50)_28 09 2" xfId="8353"/>
    <cellStyle name="_Книга1 (50)_28 10" xfId="8354"/>
    <cellStyle name="_Книга1 (50)_jjjj" xfId="8355"/>
    <cellStyle name="_Книга1 (50)_jjjj 2" xfId="8356"/>
    <cellStyle name="_Книга1 (50)_Ежед  отч  по производ " xfId="8357"/>
    <cellStyle name="_Книга1 (50)_Ежед  отч  по производ  2" xfId="8358"/>
    <cellStyle name="_Книга1 (50)_Книга1 (10)" xfId="8359"/>
    <cellStyle name="_Книга1 (50)_Книга1 (10) 2" xfId="8360"/>
    <cellStyle name="_Книга1 (50)_Книга2" xfId="8361"/>
    <cellStyle name="_Книга1 (50)_Книга2 2" xfId="8362"/>
    <cellStyle name="_Книга1 (50)_Копия 31 10" xfId="8363"/>
    <cellStyle name="_Книга1 (50)_Копия Темп на 2011г  225 -109 средневзвешенные цены октябрь факт (2)" xfId="8364"/>
    <cellStyle name="_Книга1 (50)_справка по платным услугам" xfId="8365"/>
    <cellStyle name="_Книга1 10" xfId="8366"/>
    <cellStyle name="_Книга1 2" xfId="8367"/>
    <cellStyle name="_Книга1 2 2" xfId="8368"/>
    <cellStyle name="_Книга1 3" xfId="8369"/>
    <cellStyle name="_Книга1 3 2" xfId="8370"/>
    <cellStyle name="_Книга1 4" xfId="8371"/>
    <cellStyle name="_Книга1 5" xfId="8372"/>
    <cellStyle name="_Книга1 6" xfId="8373"/>
    <cellStyle name="_Книга1 7" xfId="8374"/>
    <cellStyle name="_Книга1 8" xfId="8375"/>
    <cellStyle name="_Книга1 9" xfId="8376"/>
    <cellStyle name="_Книга1_инв" xfId="8377"/>
    <cellStyle name="_Книга1_Итоги 1 пол 2011г" xfId="8378"/>
    <cellStyle name="_Книга1_Итоги 9 мес 2011г" xfId="8379"/>
    <cellStyle name="_Книга1_КМ 2012г (Восстановленный)" xfId="8380"/>
    <cellStyle name="_Книга1_Отчет КМ 9 мес 2011" xfId="8381"/>
    <cellStyle name="_Книга1_Отчеты КабМин 1 07 2011" xfId="8382"/>
    <cellStyle name="_Книга1_Отчеты КабМин 1 07 2011 2" xfId="8383"/>
    <cellStyle name="_Книга1_пустографки 5611" xfId="568"/>
    <cellStyle name="_Книга1_пустографки 5611 2" xfId="8384"/>
    <cellStyle name="_Книга1_Расчеты" xfId="569"/>
    <cellStyle name="_Книга1_Расчеты 2" xfId="8385"/>
    <cellStyle name="_Книга1_Таб  14" xfId="8386"/>
    <cellStyle name="_Книга10" xfId="570"/>
    <cellStyle name="_Книга10 2" xfId="8387"/>
    <cellStyle name="_Книга10_PLAN 2010  (M300)" xfId="8388"/>
    <cellStyle name="_Книга2" xfId="571"/>
    <cellStyle name="_Книга2 (2)" xfId="572"/>
    <cellStyle name="_Книга2 (2) 2" xfId="8389"/>
    <cellStyle name="_Книга2 2" xfId="8390"/>
    <cellStyle name="_Книга2 3" xfId="8391"/>
    <cellStyle name="_Книга2 4" xfId="8392"/>
    <cellStyle name="_Книга2 5" xfId="8393"/>
    <cellStyle name="_Книга2 6" xfId="8394"/>
    <cellStyle name="_Книга2 7" xfId="8395"/>
    <cellStyle name="_Книга2 8" xfId="8396"/>
    <cellStyle name="_Книга2_PLAN 2010  (M300)" xfId="8397"/>
    <cellStyle name="_Книга2-1" xfId="573"/>
    <cellStyle name="_Книга2-1 2" xfId="8398"/>
    <cellStyle name="_Книга3" xfId="574"/>
    <cellStyle name="_Книга3 2" xfId="8399"/>
    <cellStyle name="_Книга3_ВВП" xfId="575"/>
    <cellStyle name="_Книга3_Лист1" xfId="576"/>
    <cellStyle name="_Книга3_Пмин" xfId="577"/>
    <cellStyle name="_Книга3_Прогноз_2012_24.09.11" xfId="578"/>
    <cellStyle name="_Книга3_Прогноз_2012_24.09.11_ВВП" xfId="579"/>
    <cellStyle name="_Книга3_Прогноз_2012_24.09.11_Лист1" xfId="580"/>
    <cellStyle name="_Книга3_Прогноз_2012_24.09.11_Пмин" xfId="581"/>
    <cellStyle name="_Конвер.2007 год.Январь." xfId="8400"/>
    <cellStyle name="_КОНВЕРТАЦИЯ" xfId="8401"/>
    <cellStyle name="_Конвертация за январь" xfId="8402"/>
    <cellStyle name="_Кооперация" xfId="582"/>
    <cellStyle name="_Кооперация 2" xfId="583"/>
    <cellStyle name="_Кооперация_ИМПОРТОЗАМЕЩЕНИЕ" xfId="8403"/>
    <cellStyle name="_Кооперация_ИП 2014гг_19112013" xfId="584"/>
    <cellStyle name="_Кооперация_Новые виды продукции 957" xfId="8404"/>
    <cellStyle name="_Кооперация_Новые виды продукции 957 2" xfId="8405"/>
    <cellStyle name="_Кооперация_перечень" xfId="585"/>
    <cellStyle name="_Кооперация_Приложение _1+Свод МЭ (Охирги)" xfId="8406"/>
    <cellStyle name="_Кооперация_Сводная_(Кол-во)" xfId="586"/>
    <cellStyle name="_Кооперация_Сводный 2013 (ПСД)" xfId="587"/>
    <cellStyle name="_Копия 2 FS CABLE Case 2 (+ж+т¬ы, ¦¦L¦ ME, 250000+ы, CU8033,1¦т-+-б,¬щ--)" xfId="588"/>
    <cellStyle name="_Копия 2 FS CABLE Case 2 (+ж+т¬ы, ¦¦L¦ ME, 250000+ы, CU8033,1¦т-+-б,¬щ--) 2" xfId="8407"/>
    <cellStyle name="_Копия Для МЭ СВОД" xfId="589"/>
    <cellStyle name="_Копия Для МЭ СВОД 2" xfId="8408"/>
    <cellStyle name="_Копия Иктисод формалари о" xfId="590"/>
    <cellStyle name="_Копия Иктисод формалари о 2" xfId="8409"/>
    <cellStyle name="_Копия Иктисод формалари о_1-день 20 00 часов" xfId="8410"/>
    <cellStyle name="_Копия Иктисод формалари о_3-день 13 00 часов" xfId="8411"/>
    <cellStyle name="_Копия Иктисод формалари о_3-день 18 00 часов" xfId="8412"/>
    <cellStyle name="_Копия Иктисод формалари о_4-день 18 00 часов" xfId="8413"/>
    <cellStyle name="_Копия Иктисод формалари о_5-день 18 00 часов" xfId="8414"/>
    <cellStyle name="_Копия Иктисод формалари о_ВТК экспорт" xfId="8415"/>
    <cellStyle name="_Копия Иктисод формалари о_Заем_181113г." xfId="591"/>
    <cellStyle name="_Копия Иктисод формалари о_Заем_ПСД_171113" xfId="592"/>
    <cellStyle name="_Копия Иктисод формалари о_Заем_ПСД_171113 2" xfId="593"/>
    <cellStyle name="_Копия Иктисод формалари о_Итоги 7-день 18 00 часов Last последний (1)" xfId="8416"/>
    <cellStyle name="_Копия Иктисод формалари о_Нам дастур 2009-2012 (ўзбек)" xfId="594"/>
    <cellStyle name="_Копия Иктисод формалари о_Прил_2-1,. 2-6 (ввод)-140114 (2)" xfId="595"/>
    <cellStyle name="_Копия Касаначилик3" xfId="596"/>
    <cellStyle name="_Копия Касаначилик3 2" xfId="597"/>
    <cellStyle name="_Копия Касаначилик3_ИМПОРТОЗАМЕЩЕНИЕ" xfId="8417"/>
    <cellStyle name="_Копия Касаначилик3_ИП 2014гг_19112013" xfId="598"/>
    <cellStyle name="_Копия Касаначилик3_Новые виды продукции 957" xfId="8418"/>
    <cellStyle name="_Копия Касаначилик3_Новые виды продукции 957 2" xfId="8419"/>
    <cellStyle name="_Копия Касаначилик3_перечень" xfId="599"/>
    <cellStyle name="_Копия Касаначилик3_Приложение _1+Свод МЭ (Охирги)" xfId="8420"/>
    <cellStyle name="_Копия Касаначилик3_Сводная_(Кол-во)" xfId="600"/>
    <cellStyle name="_Копия Касаначилик3_Сводный 2013 (ПСД)" xfId="601"/>
    <cellStyle name="_Коракалпогистон" xfId="6578"/>
    <cellStyle name="_КР1046-1047-1050 общий 18 графа на 24 марта" xfId="6579"/>
    <cellStyle name="_Лист2" xfId="602"/>
    <cellStyle name="_Лист2 2" xfId="8421"/>
    <cellStyle name="_Лист2 2_Прогноз_области_МВЭС_21.01.2014" xfId="8422"/>
    <cellStyle name="_Лист2_ВВП" xfId="603"/>
    <cellStyle name="_Лист2_Лист1" xfId="604"/>
    <cellStyle name="_Лист2_Пмин" xfId="605"/>
    <cellStyle name="_Лист2_Прогноз_области_МВЭС_21.01.2014" xfId="8423"/>
    <cellStyle name="_Локал на 16.11.09 " xfId="606"/>
    <cellStyle name="_Локализация 2000-2009 год" xfId="607"/>
    <cellStyle name="_Локализация на 21 02 09" xfId="608"/>
    <cellStyle name="_Локализация на 21 02 09 2" xfId="8424"/>
    <cellStyle name="_Май-2" xfId="8425"/>
    <cellStyle name="_Марказий банк" xfId="6580"/>
    <cellStyle name="_Март - 04" xfId="8426"/>
    <cellStyle name="_Март - 06 (1)" xfId="8427"/>
    <cellStyle name="_Март в Мин эк" xfId="609"/>
    <cellStyle name="_Март в Мин эк 2" xfId="610"/>
    <cellStyle name="_Март в Мин эк_ИМПОРТОЗАМЕЩЕНИЕ" xfId="8428"/>
    <cellStyle name="_Март в Мин эк_ИП 2014гг_19112013" xfId="611"/>
    <cellStyle name="_Март в Мин эк_Новые виды продукции 957" xfId="8429"/>
    <cellStyle name="_Март в Мин эк_Новые виды продукции 957 2" xfId="8430"/>
    <cellStyle name="_Март в Мин эк_перечень" xfId="612"/>
    <cellStyle name="_Март в Мин эк_Приложение _1+Свод МЭ (Охирги)" xfId="8431"/>
    <cellStyle name="_Март в Мин эк_Сводная_(Кол-во)" xfId="613"/>
    <cellStyle name="_Март в Мин эк_Сводный 2013 (ПСД)" xfId="614"/>
    <cellStyle name="_Март~Май" xfId="615"/>
    <cellStyle name="_Март~Май 2" xfId="8432"/>
    <cellStyle name="_МВЭС" xfId="616"/>
    <cellStyle name="_МОЛИЯ даромад-харажат" xfId="617"/>
    <cellStyle name="_МОЛИЯ даромад-харажат 2" xfId="8433"/>
    <cellStyle name="_МОЛИЯ даромад-харажат_Прогноз_области_МВЭС_21.01.2014" xfId="8434"/>
    <cellStyle name="_МШМ таблица" xfId="618"/>
    <cellStyle name="_МШМ таблица 2" xfId="8435"/>
    <cellStyle name="_нам" xfId="619"/>
    <cellStyle name="_Наманган" xfId="620"/>
    <cellStyle name="_Наманган-1" xfId="621"/>
    <cellStyle name="_Наманган-1 2" xfId="622"/>
    <cellStyle name="_Наманган-1 2_Прогноз_области_МВЭС_21.01.2014" xfId="8436"/>
    <cellStyle name="_Наманган-1_01 МЕСЯЦЕВ_ИМОМУ" xfId="8437"/>
    <cellStyle name="_Наманган-1_01 МЕСЯЦЕВ_ИМОМУ_Январь - декабрь 2013г" xfId="8438"/>
    <cellStyle name="_Наманган-1_01 МЕСЯЦЕВ_ИМОМУ_Январь 2014г. 1-20 дней" xfId="8439"/>
    <cellStyle name="_Наманган-1_01_РК 2014+" xfId="8440"/>
    <cellStyle name="_Наманган-1_01_РК 2014+_доля экс" xfId="8441"/>
    <cellStyle name="_Наманган-1_01_РК 2014+_доля экс_Прогноз_области_МВЭС_21.01.2014" xfId="8442"/>
    <cellStyle name="_Наманган-1_01_РК 2014+_прогноз_2014_АП_16.09_КМ_30.09" xfId="8443"/>
    <cellStyle name="_Наманган-1_01_РК 2014+_прогноз_2014_АП_16.09_КМ_30.09_доля экс" xfId="8444"/>
    <cellStyle name="_Наманган-1_01_РК 2014+_прогноз_2014_АП_16.09_КМ_30.09_доля экс_Прогноз_области_МВЭС_21.01.2014" xfId="8445"/>
    <cellStyle name="_Наманган-1_01_РК 2014+_СВОД регионов приложение _2_МВЭС_13.11.2013" xfId="8446"/>
    <cellStyle name="_Наманган-1_01_РК 2014+_СВОД регионов приложение _2_МВЭС_13.11.2013_доля экс" xfId="8447"/>
    <cellStyle name="_Наманган-1_01_РК 2014+_СВОД регионов приложение _2_МВЭС_13.11.2013_доля экс_Прогноз_области_МВЭС_21.01.2014" xfId="8448"/>
    <cellStyle name="_Наманган-1_1. Промышленность измененная версия" xfId="623"/>
    <cellStyle name="_Наманган-1_1па" xfId="624"/>
    <cellStyle name="_Наманган-1_1па 2" xfId="8449"/>
    <cellStyle name="_Наманган-1_1па 2_Прогноз_области_МВЭС_21.01.2014" xfId="8450"/>
    <cellStyle name="_Наманган-1_1па_ВВП" xfId="625"/>
    <cellStyle name="_Наманган-1_1па_Лист1" xfId="626"/>
    <cellStyle name="_Наманган-1_1па_Пмин" xfId="627"/>
    <cellStyle name="_Наманган-1_1па_Прогноз_области_МВЭС_21.01.2014" xfId="8451"/>
    <cellStyle name="_Наманган-1_8- 9-10-жадвал" xfId="628"/>
    <cellStyle name="_Наманган-1_Import_Forecast(last)_12.09.11 (Ismailovu)" xfId="629"/>
    <cellStyle name="_Наманган-1_Import_Forecast(last)_12.09.11 (Ismailovu) 2" xfId="8452"/>
    <cellStyle name="_Наманган-1_Import_Forecast(last)_12.09.11 (Ismailovu) 2_Прогноз_области_МВЭС_21.01.2014" xfId="8453"/>
    <cellStyle name="_Наманган-1_Import_Forecast(last)_12.09.11 (Ismailovu)_ВВП" xfId="630"/>
    <cellStyle name="_Наманган-1_Import_Forecast(last)_12.09.11 (Ismailovu)_Лист1" xfId="631"/>
    <cellStyle name="_Наманган-1_Import_Forecast(last)_12.09.11 (Ismailovu)_Пмин" xfId="632"/>
    <cellStyle name="_Наманган-1_Import_Forecast(last)_12.09.11 (Ismailovu)_Прогноз_области_МВЭС_21.01.2014" xfId="8454"/>
    <cellStyle name="_Наманган-1_АК УНПрод. Макет таблиц дляМЭ 2010-2015гг (31.05.12г)" xfId="633"/>
    <cellStyle name="_Наманган-1_АК УНПрод. Макет таблиц дляМЭ 2010-2015гг (31.05.12г)_Натур объемы для МЭ согласовано с Шеровым АК УзНГД от14.06.12г" xfId="634"/>
    <cellStyle name="_Наманган-1_банк вилоят" xfId="635"/>
    <cellStyle name="_Наманган-1_ВВП пром (2)" xfId="636"/>
    <cellStyle name="_Наманган-1_ВВП пром (2)_Натур объемы для МЭ согласовано с Шеровым АК УзНГД от14.06.12г" xfId="637"/>
    <cellStyle name="_Наманган-1_газомекость последний" xfId="638"/>
    <cellStyle name="_Наманган-1_газомекость последний_Натур объемы для МЭ согласовано с Шеровым АК УзНГД от14.06.12г" xfId="639"/>
    <cellStyle name="_Наманган-1_Демографик ва мехнат курсаткичлари 1995-2010" xfId="640"/>
    <cellStyle name="_Наманган-1_Ден масса" xfId="641"/>
    <cellStyle name="_Наманган-1_Ден масса_ВВП" xfId="642"/>
    <cellStyle name="_Наманган-1_Ден масса_Лист1" xfId="643"/>
    <cellStyle name="_Наманган-1_Ден масса_Пмин" xfId="644"/>
    <cellStyle name="_Наманган-1_доля экс" xfId="8455"/>
    <cellStyle name="_Наманган-1_доля экс_Прогноз_области_МВЭС_21.01.2014" xfId="8456"/>
    <cellStyle name="_Наманган-1_импорт_2013_аппарат" xfId="8457"/>
    <cellStyle name="_Наманган-1_импорт_2013_реальный" xfId="8458"/>
    <cellStyle name="_Наманган-1_ИМПОРТОЗАМЕЩЕНИЕ" xfId="8459"/>
    <cellStyle name="_Наманган-1_инвест-регион" xfId="645"/>
    <cellStyle name="_Наманган-1_ИП 2014гг_19112013" xfId="646"/>
    <cellStyle name="_Наманган-1_ИП-2016г. от 05.09.2015г." xfId="6581"/>
    <cellStyle name="_Наманган-1_Карор буйича 31 октябр" xfId="647"/>
    <cellStyle name="_Наманган-1_Карор буйича охирги" xfId="648"/>
    <cellStyle name="_Наманган-1_Книга1 (10)" xfId="8460"/>
    <cellStyle name="_Наманган-1_Копия 2014-1кв" xfId="8461"/>
    <cellStyle name="_Наманган-1_Лист10" xfId="649"/>
    <cellStyle name="_Наманган-1_Лист2" xfId="650"/>
    <cellStyle name="_Наманган-1_Лист2 2" xfId="8462"/>
    <cellStyle name="_Наманган-1_Лист2 2_Прогноз_области_МВЭС_21.01.2014" xfId="8463"/>
    <cellStyle name="_Наманган-1_Лист2_1" xfId="651"/>
    <cellStyle name="_Наманган-1_Лист2_ВВП" xfId="652"/>
    <cellStyle name="_Наманган-1_Лист2_Лист1" xfId="653"/>
    <cellStyle name="_Наманган-1_Лист2_Пмин" xfId="654"/>
    <cellStyle name="_Наманган-1_Лист2_Прогноз_области_МВЭС_21.01.2014" xfId="8464"/>
    <cellStyle name="_Наманган-1_Лист7" xfId="655"/>
    <cellStyle name="_Наманган-1_Лист9" xfId="656"/>
    <cellStyle name="_Наманган-1_Март 2012г" xfId="8465"/>
    <cellStyle name="_Наманган-1_Март 2012г_Январь - декабрь 2013г" xfId="8466"/>
    <cellStyle name="_Наманган-1_Март 2012г_Январь 2014г. 1-20 дней" xfId="8467"/>
    <cellStyle name="_Наманган-1_Мощности за 2010-2015 в МЭ" xfId="657"/>
    <cellStyle name="_Наманган-1_Натур объемы для МЭ согласовано с Шеровым АК УзНГД от14.06.12г" xfId="658"/>
    <cellStyle name="_Наманган-1_Новые виды продукции 957" xfId="8468"/>
    <cellStyle name="_Наманган-1_Новые виды продукции 957 2" xfId="8469"/>
    <cellStyle name="_Наманган-1_ожид_отрасли_МВЭС" xfId="8470"/>
    <cellStyle name="_Наманган-1_Ожидаемые рабочие места" xfId="6582"/>
    <cellStyle name="_Наманган-1_перечень" xfId="659"/>
    <cellStyle name="_Наманган-1_Приложение _1+Свод МЭ (Охирги)" xfId="8471"/>
    <cellStyle name="_Наманган-1_Прогноз производства до конца 2011 года 20.04.2011г" xfId="660"/>
    <cellStyle name="_Наманган-1_прогноз экспорта-2014г." xfId="8472"/>
    <cellStyle name="_Наманган-1_прогноз экспорта-2014г._Книга1 (10)" xfId="8473"/>
    <cellStyle name="_Наманган-1_прогноз_2 вар_Саидова_26.06.2014" xfId="8474"/>
    <cellStyle name="_Наманган-1_Прогноз_2012_24.09.11" xfId="661"/>
    <cellStyle name="_Наманган-1_Прогноз_2012_24.09.11_ВВП" xfId="662"/>
    <cellStyle name="_Наманган-1_Прогноз_2012_24.09.11_Лист1" xfId="663"/>
    <cellStyle name="_Наманган-1_Прогноз_2012_24.09.11_Пмин" xfId="664"/>
    <cellStyle name="_Наманган-1_прогноз_2013_АП_18.12.2012" xfId="8475"/>
    <cellStyle name="_Наманган-1_прогноз_2013_АП_18.12.2012_Январь - декабрь 2013г" xfId="8476"/>
    <cellStyle name="_Наманган-1_прогноз_2013_АП_18.12.2012_Январь 2014г. 1-20 дней" xfId="8477"/>
    <cellStyle name="_Наманган-1_Прогноз_области_МВЭС_21.01.2014" xfId="8478"/>
    <cellStyle name="_Наманган-1_проект ИП -2016г. от 18.06.15г посл.." xfId="6583"/>
    <cellStyle name="_Наманган-1_проект ИП -2016г. от 18.06.15г посл..Дилшод" xfId="6584"/>
    <cellStyle name="_Наманган-1_Промышленность  исправленная мощность" xfId="665"/>
    <cellStyle name="_Наманган-1_Промышленность Fayz Dekor" xfId="666"/>
    <cellStyle name="_Наманган-1_Промышленность111111" xfId="667"/>
    <cellStyle name="_Наманган-1_СВОД жадваллар-2009 6 ой" xfId="668"/>
    <cellStyle name="_Наманган-1_СВОД жадваллар-2009 6 ой_Прогноз_области_МВЭС_21.01.2014" xfId="8479"/>
    <cellStyle name="_Наманган-1_СВОД регионов приложение _2_МВЭС_13.11.2013" xfId="8480"/>
    <cellStyle name="_Наманган-1_СВОД регионов приложение _2_МВЭС_13.11.2013_Прогноз_области_МВЭС_21.01.2014" xfId="8481"/>
    <cellStyle name="_Наманган-1_сводная 1 пар (2)" xfId="669"/>
    <cellStyle name="_Наманган-1_сводная 1 пар (2) 2" xfId="8482"/>
    <cellStyle name="_Наманган-1_сводная 1 пар (2) 2_Прогноз_области_МВЭС_21.01.2014" xfId="8483"/>
    <cellStyle name="_Наманган-1_сводная 1 пар (2)_ВВП" xfId="670"/>
    <cellStyle name="_Наманган-1_сводная 1 пар (2)_Лист1" xfId="671"/>
    <cellStyle name="_Наманган-1_сводная 1 пар (2)_Пмин" xfId="672"/>
    <cellStyle name="_Наманган-1_сводная 1 пар (2)_Прогноз_области_МВЭС_21.01.2014" xfId="8484"/>
    <cellStyle name="_Наманган-1_Сводная 1па (2)" xfId="673"/>
    <cellStyle name="_Наманган-1_Сводная 1па (2) 2" xfId="8485"/>
    <cellStyle name="_Наманган-1_Сводная 1па (2) 2_Прогноз_области_МВЭС_21.01.2014" xfId="8486"/>
    <cellStyle name="_Наманган-1_Сводная 1па (2)_ВВП" xfId="674"/>
    <cellStyle name="_Наманган-1_Сводная 1па (2)_Лист1" xfId="675"/>
    <cellStyle name="_Наманган-1_Сводная 1па (2)_Пмин" xfId="676"/>
    <cellStyle name="_Наманган-1_Сводная 1па (2)_Прогноз_области_МВЭС_21.01.2014" xfId="8487"/>
    <cellStyle name="_Наманган-1_сводная 1пр (2)" xfId="677"/>
    <cellStyle name="_Наманган-1_сводная 1пр (2) 2" xfId="8488"/>
    <cellStyle name="_Наманган-1_сводная 1пр (2) 2_Прогноз_области_МВЭС_21.01.2014" xfId="8489"/>
    <cellStyle name="_Наманган-1_сводная 1пр (2)_ВВП" xfId="678"/>
    <cellStyle name="_Наманган-1_сводная 1пр (2)_Лист1" xfId="679"/>
    <cellStyle name="_Наманган-1_сводная 1пр (2)_Пмин" xfId="680"/>
    <cellStyle name="_Наманган-1_сводная 1пр (2)_Прогноз_области_МВЭС_21.01.2014" xfId="8490"/>
    <cellStyle name="_Наманган-1_Сводная_(Кол-во)" xfId="681"/>
    <cellStyle name="_Наманган-1_Сводный 2013 (ПСД)" xfId="682"/>
    <cellStyle name="_Наманган-1_таб.3п для МинЭкон.2012-13г" xfId="683"/>
    <cellStyle name="_Наманган-1_таб.3п для МинЭкон.2012-13г_Натур объемы для МЭ согласовано с Шеровым АК УзНГД от14.06.12г" xfId="684"/>
    <cellStyle name="_Наманган-1_Территории" xfId="8491"/>
    <cellStyle name="_Наманган-1_Территории_доля экс" xfId="8492"/>
    <cellStyle name="_Наманган-1_Территории_доля экс_Прогноз_области_МВЭС_21.01.2014" xfId="8493"/>
    <cellStyle name="_Наманган-1_Территории_прогноз_2014_АП_16.09_КМ_30.09" xfId="8494"/>
    <cellStyle name="_Наманган-1_Территории_прогноз_2014_АП_16.09_КМ_30.09_доля экс" xfId="8495"/>
    <cellStyle name="_Наманган-1_Территории_прогноз_2014_АП_16.09_КМ_30.09_доля экс_Прогноз_области_МВЭС_21.01.2014" xfId="8496"/>
    <cellStyle name="_Наманган-1_Территории_СВОД регионов приложение _2_МВЭС_13.11.2013" xfId="8497"/>
    <cellStyle name="_Наманган-1_Территории_СВОД регионов приложение _2_МВЭС_13.11.2013_доля экс" xfId="8498"/>
    <cellStyle name="_Наманган-1_Территории_СВОД регионов приложение _2_МВЭС_13.11.2013_доля экс_Прогноз_области_МВЭС_21.01.2014" xfId="8499"/>
    <cellStyle name="_Наманган-1_ТНП дамир ака" xfId="685"/>
    <cellStyle name="_Наманган-1_Форма-ЯИЎ ва бандлик" xfId="6585"/>
    <cellStyle name="_Наманган-1_экспорт импорт_Голышев_девальвация_16.09.2013" xfId="8500"/>
    <cellStyle name="_Наманган-1_экспорт импорт_Голышев_девальвация_16.09.2013_Прогноз_области_МВЭС_21.01.2014" xfId="8501"/>
    <cellStyle name="_Наманган-1_экспорт импорт_Голышев_девальвация_22.08.2013" xfId="8502"/>
    <cellStyle name="_Наманган-1_экспорт импорт_Голышев_девальвация_22.08.2013_Прогноз_области_МВЭС_21.01.2014" xfId="8503"/>
    <cellStyle name="_Наманган-1_Январь 2012г" xfId="8504"/>
    <cellStyle name="_Наманган-1_Январь 2012г_Январь - декабрь 2013г" xfId="8505"/>
    <cellStyle name="_Наманган-1_Январь 2012г_Январь 2014г. 1-20 дней" xfId="8506"/>
    <cellStyle name="_Новый график к допсоглашению №5" xfId="8507"/>
    <cellStyle name="_Ноябрь-2    26.10.2007" xfId="8508"/>
    <cellStyle name="_Ноябрь-3    26.10.2007" xfId="8509"/>
    <cellStyle name="_ок 26,04,05. макс.цена" xfId="686"/>
    <cellStyle name="_Октябрь-2 24.09.2007" xfId="8510"/>
    <cellStyle name="_Остатки Улугбек UzDY" xfId="687"/>
    <cellStyle name="_Остатки Улугбек UzDY 2" xfId="8511"/>
    <cellStyle name="_Остатки Улугбек UzDY 3" xfId="8512"/>
    <cellStyle name="_Отчет по Локализации за 9 месяцев 2011 года" xfId="8513"/>
    <cellStyle name="_Отчеты на 26.02.2010г" xfId="688"/>
    <cellStyle name="_Отчеты на 26.02.2010г 2" xfId="689"/>
    <cellStyle name="_Отчеты на 26.02.2010г_ИМПОРТОЗАМЕЩЕНИЕ" xfId="8514"/>
    <cellStyle name="_Отчеты на 26.02.2010г_ИП 2014гг_19112013" xfId="690"/>
    <cellStyle name="_Отчеты на 26.02.2010г_Новые виды продукции 957" xfId="8515"/>
    <cellStyle name="_Отчеты на 26.02.2010г_Новые виды продукции 957 2" xfId="8516"/>
    <cellStyle name="_Отчеты на 26.02.2010г_перечень" xfId="691"/>
    <cellStyle name="_Отчеты на 26.02.2010г_Приложение _1+Свод МЭ (Охирги)" xfId="8517"/>
    <cellStyle name="_Отчеты на 26.02.2010г_Сводная_(Кол-во)" xfId="692"/>
    <cellStyle name="_Отчеты на 26.02.2010г_Сводный 2013 (ПСД)" xfId="693"/>
    <cellStyle name="_Пахтабанк" xfId="6586"/>
    <cellStyle name="_Перечень для локализации" xfId="694"/>
    <cellStyle name="_План производства автомашин" xfId="8518"/>
    <cellStyle name="_ПП-1050 формы" xfId="695"/>
    <cellStyle name="_приложение _6 (пос-й)" xfId="696"/>
    <cellStyle name="_приложение _6 (пос-й) 2" xfId="697"/>
    <cellStyle name="_приложение _6 (пос-й)_Задание на 9 месяцев бюджет" xfId="698"/>
    <cellStyle name="_приложение _6 (пос-й)_Задание на 9 месяцев бюджет 2" xfId="699"/>
    <cellStyle name="_приложение _6 (пос-й)_Задание на 9 месяцев бюджет_ИП 2014гг_19112013" xfId="700"/>
    <cellStyle name="_приложение _6 (пос-й)_Задание на 9 месяцев бюджет_перечень" xfId="701"/>
    <cellStyle name="_приложение _6 (пос-й)_Задание на 9 месяцев бюджет_Сводная_(Кол-во)" xfId="702"/>
    <cellStyle name="_приложение _6 (пос-й)_Задание на 9 месяцев бюджет_Сводный 2013 (ПСД)" xfId="703"/>
    <cellStyle name="_приложение _6 (пос-й)_прил 2-12" xfId="704"/>
    <cellStyle name="_приложение _6 (пос-й)_прил 2-7" xfId="705"/>
    <cellStyle name="_приложение _6 (пос-й)_приложения 1-12" xfId="706"/>
    <cellStyle name="_приложение _6 (пос-й)_приложения к протоколу 21 04 12г" xfId="707"/>
    <cellStyle name="_Приложение №4" xfId="708"/>
    <cellStyle name="_Приложение к Доп Согл" xfId="8519"/>
    <cellStyle name="_Приложения 1-4" xfId="709"/>
    <cellStyle name="_Приложения к протоколу посл2" xfId="710"/>
    <cellStyle name="_Приложения к протоколу посл2 2" xfId="8520"/>
    <cellStyle name="_Приложения1,2 к постановлению" xfId="711"/>
    <cellStyle name="_Приложения1,2 к постановлению 2" xfId="8521"/>
    <cellStyle name="_Прогн-НРМ-2010-2013-макет" xfId="712"/>
    <cellStyle name="_Прогн-НРМ-2010-2013-макет 2" xfId="8522"/>
    <cellStyle name="_Прогн-НРМ-2010-2013-макет_3. Экспорт-импорт" xfId="713"/>
    <cellStyle name="_Прогн-НРМ-2010-2013-макет_3. Экспорт-импорт1" xfId="714"/>
    <cellStyle name="_Прогноз 2009 год 2" xfId="715"/>
    <cellStyle name="_Прогноз 2009 год 2 2" xfId="716"/>
    <cellStyle name="_Прогноз 2009 год 2_6 прил." xfId="717"/>
    <cellStyle name="_Прогноз 2009 год 2_Заем_181113г." xfId="718"/>
    <cellStyle name="_Прогноз 2009 год 2_Заем_ПСД_171113" xfId="719"/>
    <cellStyle name="_Прогноз 2009 год 2_Заем_ПСД_171113 2" xfId="720"/>
    <cellStyle name="_Прогноз 2009 год 2_Кашкад 01.05.13" xfId="721"/>
    <cellStyle name="_Прогноз 2009 год 2_Кашкад 01.05.13 2" xfId="722"/>
    <cellStyle name="_Прогноз 2009 год 2_Прил_2-1,. 2-6 (ввод)-140114 (2)" xfId="723"/>
    <cellStyle name="_Прогноз 2009 год 2_Сирдарё 01-05-13" xfId="724"/>
    <cellStyle name="_Прогноз 2009 год 2_Сирдарё 01-05-13 2" xfId="725"/>
    <cellStyle name="_прогноз производства" xfId="726"/>
    <cellStyle name="_прогноз производства 2" xfId="8523"/>
    <cellStyle name="_Прогноз производства до конца 2011 года 20.04.2011г" xfId="727"/>
    <cellStyle name="_Программа локализации vs MFER2(150109)" xfId="728"/>
    <cellStyle name="_Программа локализации vs MFER2(150109) 2" xfId="8524"/>
    <cellStyle name="_Проекты Книга2-1" xfId="729"/>
    <cellStyle name="_Проекты Книга2-1 2" xfId="8525"/>
    <cellStyle name="_ПСБ-ПР~1" xfId="730"/>
    <cellStyle name="_пустографки 5611" xfId="731"/>
    <cellStyle name="_пустографки 5611 2" xfId="8526"/>
    <cellStyle name="_пустографки 5611 2 2" xfId="8527"/>
    <cellStyle name="_пустографки 5611_инв" xfId="8528"/>
    <cellStyle name="_пустографки 5611_КМ 2012г (Восстановленный)" xfId="8529"/>
    <cellStyle name="_пустографки 5611_Отчет КМ 9 мес 2011" xfId="8530"/>
    <cellStyle name="_пустографки 5611_Отчеты КабМин 1 07 2011" xfId="8531"/>
    <cellStyle name="_пустографки 5611_Отчеты КабМин 1 07 2011 2" xfId="8532"/>
    <cellStyle name="_пустографки 5611_Таб  14" xfId="8533"/>
    <cellStyle name="_Рассмотрительные" xfId="732"/>
    <cellStyle name="_Рассмотрительные 26.01.2009 АП" xfId="733"/>
    <cellStyle name="_Рассмотрительные 26.01.2009 АП 2" xfId="8534"/>
    <cellStyle name="_Рассмотрительные ПЛ 2010" xfId="734"/>
    <cellStyle name="_Расчеты" xfId="735"/>
    <cellStyle name="_Расчеты 2" xfId="8535"/>
    <cellStyle name="_Роспись КОММ" xfId="736"/>
    <cellStyle name="_Самар_анд" xfId="737"/>
    <cellStyle name="_Самар_анд 2" xfId="738"/>
    <cellStyle name="_Самар_анд 2_Прогноз_области_МВЭС_21.01.2014" xfId="8536"/>
    <cellStyle name="_Самар_анд_01 МЕСЯЦЕВ_ИМОМУ" xfId="8537"/>
    <cellStyle name="_Самар_анд_01 МЕСЯЦЕВ_ИМОМУ_Январь - декабрь 2013г" xfId="8538"/>
    <cellStyle name="_Самар_анд_01 МЕСЯЦЕВ_ИМОМУ_Январь 2014г. 1-20 дней" xfId="8539"/>
    <cellStyle name="_Самар_анд_01_РК 2014+" xfId="8540"/>
    <cellStyle name="_Самар_анд_01_РК 2014+_доля экс" xfId="8541"/>
    <cellStyle name="_Самар_анд_01_РК 2014+_доля экс_Прогноз_области_МВЭС_21.01.2014" xfId="8542"/>
    <cellStyle name="_Самар_анд_01_РК 2014+_прогноз_2014_АП_16.09_КМ_30.09" xfId="8543"/>
    <cellStyle name="_Самар_анд_01_РК 2014+_прогноз_2014_АП_16.09_КМ_30.09_доля экс" xfId="8544"/>
    <cellStyle name="_Самар_анд_01_РК 2014+_прогноз_2014_АП_16.09_КМ_30.09_доля экс_Прогноз_области_МВЭС_21.01.2014" xfId="8545"/>
    <cellStyle name="_Самар_анд_01_РК 2014+_СВОД регионов приложение _2_МВЭС_13.11.2013" xfId="8546"/>
    <cellStyle name="_Самар_анд_01_РК 2014+_СВОД регионов приложение _2_МВЭС_13.11.2013_доля экс" xfId="8547"/>
    <cellStyle name="_Самар_анд_01_РК 2014+_СВОД регионов приложение _2_МВЭС_13.11.2013_доля экс_Прогноз_области_МВЭС_21.01.2014" xfId="8548"/>
    <cellStyle name="_Самар_анд_1. Промышленность измененная версия" xfId="739"/>
    <cellStyle name="_Самар_анд_1па" xfId="740"/>
    <cellStyle name="_Самар_анд_1па 2" xfId="8549"/>
    <cellStyle name="_Самар_анд_1па 2_Прогноз_области_МВЭС_21.01.2014" xfId="8550"/>
    <cellStyle name="_Самар_анд_1па_ВВП" xfId="741"/>
    <cellStyle name="_Самар_анд_1па_Лист1" xfId="742"/>
    <cellStyle name="_Самар_анд_1па_Пмин" xfId="743"/>
    <cellStyle name="_Самар_анд_1па_Прогноз_области_МВЭС_21.01.2014" xfId="8551"/>
    <cellStyle name="_Самар_анд_8- 9-10-жадвал" xfId="744"/>
    <cellStyle name="_Самар_анд_Import_Forecast(last)_12.09.11 (Ismailovu)" xfId="745"/>
    <cellStyle name="_Самар_анд_Import_Forecast(last)_12.09.11 (Ismailovu) 2" xfId="8552"/>
    <cellStyle name="_Самар_анд_Import_Forecast(last)_12.09.11 (Ismailovu) 2_Прогноз_области_МВЭС_21.01.2014" xfId="8553"/>
    <cellStyle name="_Самар_анд_Import_Forecast(last)_12.09.11 (Ismailovu)_ВВП" xfId="746"/>
    <cellStyle name="_Самар_анд_Import_Forecast(last)_12.09.11 (Ismailovu)_Лист1" xfId="747"/>
    <cellStyle name="_Самар_анд_Import_Forecast(last)_12.09.11 (Ismailovu)_Пмин" xfId="748"/>
    <cellStyle name="_Самар_анд_Import_Forecast(last)_12.09.11 (Ismailovu)_Прогноз_области_МВЭС_21.01.2014" xfId="8554"/>
    <cellStyle name="_Самар_анд_АК УНПрод. Макет таблиц дляМЭ 2010-2015гг (31.05.12г)" xfId="749"/>
    <cellStyle name="_Самар_анд_АК УНПрод. Макет таблиц дляМЭ 2010-2015гг (31.05.12г)_Натур объемы для МЭ согласовано с Шеровым АК УзНГД от14.06.12г" xfId="750"/>
    <cellStyle name="_Самар_анд_банк вилоят" xfId="751"/>
    <cellStyle name="_Самар_анд_ВВП пром (2)" xfId="752"/>
    <cellStyle name="_Самар_анд_ВВП пром (2)_Натур объемы для МЭ согласовано с Шеровым АК УзНГД от14.06.12г" xfId="753"/>
    <cellStyle name="_Самар_анд_газомекость последний" xfId="754"/>
    <cellStyle name="_Самар_анд_газомекость последний_Натур объемы для МЭ согласовано с Шеровым АК УзНГД от14.06.12г" xfId="755"/>
    <cellStyle name="_Самар_анд_Демографик ва мехнат курсаткичлари 1995-2010" xfId="756"/>
    <cellStyle name="_Самар_анд_Ден масса" xfId="757"/>
    <cellStyle name="_Самар_анд_Ден масса_ВВП" xfId="758"/>
    <cellStyle name="_Самар_анд_Ден масса_Лист1" xfId="759"/>
    <cellStyle name="_Самар_анд_Ден масса_Пмин" xfId="760"/>
    <cellStyle name="_Самар_анд_доля экс" xfId="8555"/>
    <cellStyle name="_Самар_анд_доля экс_Прогноз_области_МВЭС_21.01.2014" xfId="8556"/>
    <cellStyle name="_Самар_анд_импорт_2013_аппарат" xfId="8557"/>
    <cellStyle name="_Самар_анд_импорт_2013_реальный" xfId="8558"/>
    <cellStyle name="_Самар_анд_ИМПОРТОЗАМЕЩЕНИЕ" xfId="8559"/>
    <cellStyle name="_Самар_анд_инвест-регион" xfId="761"/>
    <cellStyle name="_Самар_анд_ИП 2014гг_19112013" xfId="762"/>
    <cellStyle name="_Самар_анд_ИП-2016г. от 05.09.2015г." xfId="6587"/>
    <cellStyle name="_Самар_анд_Карор буйича 31 октябр" xfId="763"/>
    <cellStyle name="_Самар_анд_Карор буйича охирги" xfId="764"/>
    <cellStyle name="_Самар_анд_Книга1 (10)" xfId="8560"/>
    <cellStyle name="_Самар_анд_Копия 2014-1кв" xfId="8561"/>
    <cellStyle name="_Самар_анд_Лист10" xfId="765"/>
    <cellStyle name="_Самар_анд_Лист2" xfId="766"/>
    <cellStyle name="_Самар_анд_Лист2 2" xfId="8562"/>
    <cellStyle name="_Самар_анд_Лист2 2_Прогноз_области_МВЭС_21.01.2014" xfId="8563"/>
    <cellStyle name="_Самар_анд_Лист2_1" xfId="767"/>
    <cellStyle name="_Самар_анд_Лист2_ВВП" xfId="768"/>
    <cellStyle name="_Самар_анд_Лист2_Лист1" xfId="769"/>
    <cellStyle name="_Самар_анд_Лист2_Пмин" xfId="770"/>
    <cellStyle name="_Самар_анд_Лист2_Прогноз_области_МВЭС_21.01.2014" xfId="8564"/>
    <cellStyle name="_Самар_анд_Лист7" xfId="771"/>
    <cellStyle name="_Самар_анд_Лист9" xfId="772"/>
    <cellStyle name="_Самар_анд_Март 2012г" xfId="8565"/>
    <cellStyle name="_Самар_анд_Март 2012г_Январь - декабрь 2013г" xfId="8566"/>
    <cellStyle name="_Самар_анд_Март 2012г_Январь 2014г. 1-20 дней" xfId="8567"/>
    <cellStyle name="_Самар_анд_Мощности за 2010-2015 в МЭ" xfId="773"/>
    <cellStyle name="_Самар_анд_Натур объемы для МЭ согласовано с Шеровым АК УзНГД от14.06.12г" xfId="774"/>
    <cellStyle name="_Самар_анд_Новые виды продукции 957" xfId="8568"/>
    <cellStyle name="_Самар_анд_Новые виды продукции 957 2" xfId="8569"/>
    <cellStyle name="_Самар_анд_ожид_отрасли_МВЭС" xfId="8570"/>
    <cellStyle name="_Самар_анд_Ожидаемые рабочие места" xfId="6588"/>
    <cellStyle name="_Самар_анд_перечень" xfId="775"/>
    <cellStyle name="_Самар_анд_Приложение _1+Свод МЭ (Охирги)" xfId="8571"/>
    <cellStyle name="_Самар_анд_Прогноз производства до конца 2011 года 20.04.2011г" xfId="776"/>
    <cellStyle name="_Самар_анд_прогноз экспорта-2014г." xfId="8572"/>
    <cellStyle name="_Самар_анд_прогноз экспорта-2014г._Книга1 (10)" xfId="8573"/>
    <cellStyle name="_Самар_анд_прогноз_2 вар_Саидова_26.06.2014" xfId="8574"/>
    <cellStyle name="_Самар_анд_Прогноз_2012_24.09.11" xfId="777"/>
    <cellStyle name="_Самар_анд_Прогноз_2012_24.09.11_ВВП" xfId="778"/>
    <cellStyle name="_Самар_анд_Прогноз_2012_24.09.11_Лист1" xfId="779"/>
    <cellStyle name="_Самар_анд_Прогноз_2012_24.09.11_Пмин" xfId="780"/>
    <cellStyle name="_Самар_анд_прогноз_2013_АП_18.12.2012" xfId="8575"/>
    <cellStyle name="_Самар_анд_прогноз_2013_АП_18.12.2012_Январь - декабрь 2013г" xfId="8576"/>
    <cellStyle name="_Самар_анд_прогноз_2013_АП_18.12.2012_Январь 2014г. 1-20 дней" xfId="8577"/>
    <cellStyle name="_Самар_анд_Прогноз_области_МВЭС_21.01.2014" xfId="8578"/>
    <cellStyle name="_Самар_анд_проект ИП -2016г. от 18.06.15г посл.." xfId="6589"/>
    <cellStyle name="_Самар_анд_проект ИП -2016г. от 18.06.15г посл..Дилшод" xfId="6590"/>
    <cellStyle name="_Самар_анд_Промышленность  исправленная мощность" xfId="781"/>
    <cellStyle name="_Самар_анд_Промышленность Fayz Dekor" xfId="782"/>
    <cellStyle name="_Самар_анд_Промышленность111111" xfId="783"/>
    <cellStyle name="_Самар_анд_СВОД жадваллар-2009 6 ой" xfId="784"/>
    <cellStyle name="_Самар_анд_СВОД жадваллар-2009 6 ой_Прогноз_области_МВЭС_21.01.2014" xfId="8579"/>
    <cellStyle name="_Самар_анд_СВОД регионов приложение _2_МВЭС_13.11.2013" xfId="8580"/>
    <cellStyle name="_Самар_анд_СВОД регионов приложение _2_МВЭС_13.11.2013_Прогноз_области_МВЭС_21.01.2014" xfId="8581"/>
    <cellStyle name="_Самар_анд_сводная 1 пар (2)" xfId="785"/>
    <cellStyle name="_Самар_анд_сводная 1 пар (2) 2" xfId="8582"/>
    <cellStyle name="_Самар_анд_сводная 1 пар (2) 2_Прогноз_области_МВЭС_21.01.2014" xfId="8583"/>
    <cellStyle name="_Самар_анд_сводная 1 пар (2)_ВВП" xfId="786"/>
    <cellStyle name="_Самар_анд_сводная 1 пар (2)_Лист1" xfId="787"/>
    <cellStyle name="_Самар_анд_сводная 1 пар (2)_Пмин" xfId="788"/>
    <cellStyle name="_Самар_анд_сводная 1 пар (2)_Прогноз_области_МВЭС_21.01.2014" xfId="8584"/>
    <cellStyle name="_Самар_анд_Сводная 1па (2)" xfId="789"/>
    <cellStyle name="_Самар_анд_Сводная 1па (2) 2" xfId="8585"/>
    <cellStyle name="_Самар_анд_Сводная 1па (2) 2_Прогноз_области_МВЭС_21.01.2014" xfId="8586"/>
    <cellStyle name="_Самар_анд_Сводная 1па (2)_ВВП" xfId="790"/>
    <cellStyle name="_Самар_анд_Сводная 1па (2)_Лист1" xfId="791"/>
    <cellStyle name="_Самар_анд_Сводная 1па (2)_Пмин" xfId="792"/>
    <cellStyle name="_Самар_анд_Сводная 1па (2)_Прогноз_области_МВЭС_21.01.2014" xfId="8587"/>
    <cellStyle name="_Самар_анд_сводная 1пр (2)" xfId="793"/>
    <cellStyle name="_Самар_анд_сводная 1пр (2) 2" xfId="8588"/>
    <cellStyle name="_Самар_анд_сводная 1пр (2) 2_Прогноз_области_МВЭС_21.01.2014" xfId="8589"/>
    <cellStyle name="_Самар_анд_сводная 1пр (2)_ВВП" xfId="794"/>
    <cellStyle name="_Самар_анд_сводная 1пр (2)_Лист1" xfId="795"/>
    <cellStyle name="_Самар_анд_сводная 1пр (2)_Пмин" xfId="796"/>
    <cellStyle name="_Самар_анд_сводная 1пр (2)_Прогноз_области_МВЭС_21.01.2014" xfId="8590"/>
    <cellStyle name="_Самар_анд_Сводная_(Кол-во)" xfId="797"/>
    <cellStyle name="_Самар_анд_Сводный 2013 (ПСД)" xfId="798"/>
    <cellStyle name="_Самар_анд_таб.3п для МинЭкон.2012-13г" xfId="799"/>
    <cellStyle name="_Самар_анд_таб.3п для МинЭкон.2012-13г_Натур объемы для МЭ согласовано с Шеровым АК УзНГД от14.06.12г" xfId="800"/>
    <cellStyle name="_Самар_анд_Территории" xfId="8591"/>
    <cellStyle name="_Самар_анд_Территории_доля экс" xfId="8592"/>
    <cellStyle name="_Самар_анд_Территории_доля экс_Прогноз_области_МВЭС_21.01.2014" xfId="8593"/>
    <cellStyle name="_Самар_анд_Территории_прогноз_2014_АП_16.09_КМ_30.09" xfId="8594"/>
    <cellStyle name="_Самар_анд_Территории_прогноз_2014_АП_16.09_КМ_30.09_доля экс" xfId="8595"/>
    <cellStyle name="_Самар_анд_Территории_прогноз_2014_АП_16.09_КМ_30.09_доля экс_Прогноз_области_МВЭС_21.01.2014" xfId="8596"/>
    <cellStyle name="_Самар_анд_Территории_СВОД регионов приложение _2_МВЭС_13.11.2013" xfId="8597"/>
    <cellStyle name="_Самар_анд_Территории_СВОД регионов приложение _2_МВЭС_13.11.2013_доля экс" xfId="8598"/>
    <cellStyle name="_Самар_анд_Территории_СВОД регионов приложение _2_МВЭС_13.11.2013_доля экс_Прогноз_области_МВЭС_21.01.2014" xfId="8599"/>
    <cellStyle name="_Самар_анд_ТНП дамир ака" xfId="801"/>
    <cellStyle name="_Самар_анд_Форма-ЯИЎ ва бандлик" xfId="6591"/>
    <cellStyle name="_Самар_анд_экспорт импорт_Голышев_девальвация_16.09.2013" xfId="8600"/>
    <cellStyle name="_Самар_анд_экспорт импорт_Голышев_девальвация_16.09.2013_Прогноз_области_МВЭС_21.01.2014" xfId="8601"/>
    <cellStyle name="_Самар_анд_экспорт импорт_Голышев_девальвация_22.08.2013" xfId="8602"/>
    <cellStyle name="_Самар_анд_экспорт импорт_Голышев_девальвация_22.08.2013_Прогноз_области_МВЭС_21.01.2014" xfId="8603"/>
    <cellStyle name="_Самар_анд_Январь 2012г" xfId="8604"/>
    <cellStyle name="_Самар_анд_Январь 2012г_Январь - декабрь 2013г" xfId="8605"/>
    <cellStyle name="_Самар_анд_Январь 2012г_Январь 2014г. 1-20 дней" xfId="8606"/>
    <cellStyle name="_САМАРКАНД 2008-ДАСТУР" xfId="802"/>
    <cellStyle name="_Свод 2011-2013гг" xfId="8607"/>
    <cellStyle name="_СВОД КабМин-Вар-тОхирги" xfId="6592"/>
    <cellStyle name="_СВОД-Банк-Вилоят" xfId="6593"/>
    <cellStyle name="_Сводка 2010год." xfId="803"/>
    <cellStyle name="_Сводка 2010год. 2" xfId="8608"/>
    <cellStyle name="_Сводка 2011год." xfId="8609"/>
    <cellStyle name="_сводная 1 пар (2)" xfId="804"/>
    <cellStyle name="_сводная 1 пар (2) 2" xfId="8610"/>
    <cellStyle name="_сводная 1 пар (2) 2_Прогноз_области_МВЭС_21.01.2014" xfId="8611"/>
    <cellStyle name="_сводная 1 пар (2)_ВВП" xfId="805"/>
    <cellStyle name="_сводная 1 пар (2)_Лист1" xfId="806"/>
    <cellStyle name="_сводная 1 пар (2)_Пмин" xfId="807"/>
    <cellStyle name="_сводная 1 пар (2)_Прогноз_области_МВЭС_21.01.2014" xfId="8612"/>
    <cellStyle name="_Сводная 1па (2)" xfId="808"/>
    <cellStyle name="_Сводная 1па (2) 2" xfId="8613"/>
    <cellStyle name="_Сводная 1па (2) 2_Прогноз_области_МВЭС_21.01.2014" xfId="8614"/>
    <cellStyle name="_Сводная 1па (2)_ВВП" xfId="809"/>
    <cellStyle name="_Сводная 1па (2)_Лист1" xfId="810"/>
    <cellStyle name="_Сводная 1па (2)_Пмин" xfId="811"/>
    <cellStyle name="_Сводная 1па (2)_Прогноз_области_МВЭС_21.01.2014" xfId="8615"/>
    <cellStyle name="_сводная 1пр (2)" xfId="812"/>
    <cellStyle name="_сводная 1пр (2) 2" xfId="8616"/>
    <cellStyle name="_сводная 1пр (2) 2_Прогноз_области_МВЭС_21.01.2014" xfId="8617"/>
    <cellStyle name="_сводная 1пр (2)_ВВП" xfId="813"/>
    <cellStyle name="_сводная 1пр (2)_Лист1" xfId="814"/>
    <cellStyle name="_сводная 1пр (2)_Пмин" xfId="815"/>
    <cellStyle name="_сводная 1пр (2)_Прогноз_области_МВЭС_21.01.2014" xfId="8618"/>
    <cellStyle name="_СВОД-Умумий" xfId="6594"/>
    <cellStyle name="_Сирдарё" xfId="816"/>
    <cellStyle name="_Сирдарё 2" xfId="817"/>
    <cellStyle name="_Сирдарё 2_Прогноз_области_МВЭС_21.01.2014" xfId="8619"/>
    <cellStyle name="_Сирдарё_01 МЕСЯЦЕВ_ИМОМУ" xfId="8620"/>
    <cellStyle name="_Сирдарё_01 МЕСЯЦЕВ_ИМОМУ_Январь - декабрь 2013г" xfId="8621"/>
    <cellStyle name="_Сирдарё_01 МЕСЯЦЕВ_ИМОМУ_Январь 2014г. 1-20 дней" xfId="8622"/>
    <cellStyle name="_Сирдарё_01_РК 2014+" xfId="8623"/>
    <cellStyle name="_Сирдарё_01_РК 2014+_доля экс" xfId="8624"/>
    <cellStyle name="_Сирдарё_01_РК 2014+_доля экс_Прогноз_области_МВЭС_21.01.2014" xfId="8625"/>
    <cellStyle name="_Сирдарё_01_РК 2014+_прогноз_2014_АП_16.09_КМ_30.09" xfId="8626"/>
    <cellStyle name="_Сирдарё_01_РК 2014+_прогноз_2014_АП_16.09_КМ_30.09_доля экс" xfId="8627"/>
    <cellStyle name="_Сирдарё_01_РК 2014+_прогноз_2014_АП_16.09_КМ_30.09_доля экс_Прогноз_области_МВЭС_21.01.2014" xfId="8628"/>
    <cellStyle name="_Сирдарё_01_РК 2014+_СВОД регионов приложение _2_МВЭС_13.11.2013" xfId="8629"/>
    <cellStyle name="_Сирдарё_01_РК 2014+_СВОД регионов приложение _2_МВЭС_13.11.2013_доля экс" xfId="8630"/>
    <cellStyle name="_Сирдарё_01_РК 2014+_СВОД регионов приложение _2_МВЭС_13.11.2013_доля экс_Прогноз_области_МВЭС_21.01.2014" xfId="8631"/>
    <cellStyle name="_Сирдарё_1. Промышленность измененная версия" xfId="818"/>
    <cellStyle name="_Сирдарё_1па" xfId="819"/>
    <cellStyle name="_Сирдарё_1па 2" xfId="8632"/>
    <cellStyle name="_Сирдарё_1па 2_Прогноз_области_МВЭС_21.01.2014" xfId="8633"/>
    <cellStyle name="_Сирдарё_1па_ВВП" xfId="820"/>
    <cellStyle name="_Сирдарё_1па_Лист1" xfId="821"/>
    <cellStyle name="_Сирдарё_1па_Пмин" xfId="822"/>
    <cellStyle name="_Сирдарё_1па_Прогноз_области_МВЭС_21.01.2014" xfId="8634"/>
    <cellStyle name="_Сирдарё_8- 9-10-жадвал" xfId="823"/>
    <cellStyle name="_Сирдарё_Import_Forecast(last)_12.09.11 (Ismailovu)" xfId="824"/>
    <cellStyle name="_Сирдарё_Import_Forecast(last)_12.09.11 (Ismailovu) 2" xfId="8635"/>
    <cellStyle name="_Сирдарё_Import_Forecast(last)_12.09.11 (Ismailovu) 2_Прогноз_области_МВЭС_21.01.2014" xfId="8636"/>
    <cellStyle name="_Сирдарё_Import_Forecast(last)_12.09.11 (Ismailovu)_ВВП" xfId="825"/>
    <cellStyle name="_Сирдарё_Import_Forecast(last)_12.09.11 (Ismailovu)_Лист1" xfId="826"/>
    <cellStyle name="_Сирдарё_Import_Forecast(last)_12.09.11 (Ismailovu)_Пмин" xfId="827"/>
    <cellStyle name="_Сирдарё_Import_Forecast(last)_12.09.11 (Ismailovu)_Прогноз_области_МВЭС_21.01.2014" xfId="8637"/>
    <cellStyle name="_Сирдарё_АК УНПрод. Макет таблиц дляМЭ 2010-2015гг (31.05.12г)" xfId="828"/>
    <cellStyle name="_Сирдарё_АК УНПрод. Макет таблиц дляМЭ 2010-2015гг (31.05.12г)_Натур объемы для МЭ согласовано с Шеровым АК УзНГД от14.06.12г" xfId="829"/>
    <cellStyle name="_Сирдарё_банк вилоят" xfId="830"/>
    <cellStyle name="_Сирдарё_ВВП пром (2)" xfId="831"/>
    <cellStyle name="_Сирдарё_ВВП пром (2)_Натур объемы для МЭ согласовано с Шеровым АК УзНГД от14.06.12г" xfId="832"/>
    <cellStyle name="_Сирдарё_газомекость последний" xfId="833"/>
    <cellStyle name="_Сирдарё_газомекость последний_Натур объемы для МЭ согласовано с Шеровым АК УзНГД от14.06.12г" xfId="834"/>
    <cellStyle name="_Сирдарё_Демографик ва мехнат курсаткичлари 1995-2010" xfId="835"/>
    <cellStyle name="_Сирдарё_Ден масса" xfId="836"/>
    <cellStyle name="_Сирдарё_Ден масса_ВВП" xfId="837"/>
    <cellStyle name="_Сирдарё_Ден масса_Лист1" xfId="838"/>
    <cellStyle name="_Сирдарё_Ден масса_Пмин" xfId="839"/>
    <cellStyle name="_Сирдарё_доля экс" xfId="8638"/>
    <cellStyle name="_Сирдарё_доля экс_Прогноз_области_МВЭС_21.01.2014" xfId="8639"/>
    <cellStyle name="_Сирдарё_импорт_2013_аппарат" xfId="8640"/>
    <cellStyle name="_Сирдарё_импорт_2013_реальный" xfId="8641"/>
    <cellStyle name="_Сирдарё_ИМПОРТОЗАМЕЩЕНИЕ" xfId="8642"/>
    <cellStyle name="_Сирдарё_инвест-регион" xfId="840"/>
    <cellStyle name="_Сирдарё_ИП 2014гг_19112013" xfId="841"/>
    <cellStyle name="_Сирдарё_ИП-2016г. от 05.09.2015г." xfId="6595"/>
    <cellStyle name="_Сирдарё_Карор буйича 31 октябр" xfId="842"/>
    <cellStyle name="_Сирдарё_Карор буйича охирги" xfId="843"/>
    <cellStyle name="_Сирдарё_Книга1 (10)" xfId="8643"/>
    <cellStyle name="_Сирдарё_Копия 2014-1кв" xfId="8644"/>
    <cellStyle name="_Сирдарё_Лист10" xfId="844"/>
    <cellStyle name="_Сирдарё_Лист2" xfId="845"/>
    <cellStyle name="_Сирдарё_Лист2 2" xfId="8645"/>
    <cellStyle name="_Сирдарё_Лист2 2_Прогноз_области_МВЭС_21.01.2014" xfId="8646"/>
    <cellStyle name="_Сирдарё_Лист2_1" xfId="846"/>
    <cellStyle name="_Сирдарё_Лист2_ВВП" xfId="847"/>
    <cellStyle name="_Сирдарё_Лист2_Лист1" xfId="848"/>
    <cellStyle name="_Сирдарё_Лист2_Пмин" xfId="849"/>
    <cellStyle name="_Сирдарё_Лист2_Прогноз_области_МВЭС_21.01.2014" xfId="8647"/>
    <cellStyle name="_Сирдарё_Лист7" xfId="850"/>
    <cellStyle name="_Сирдарё_Лист9" xfId="851"/>
    <cellStyle name="_Сирдарё_Март 2012г" xfId="8648"/>
    <cellStyle name="_Сирдарё_Март 2012г_Январь - декабрь 2013г" xfId="8649"/>
    <cellStyle name="_Сирдарё_Март 2012г_Январь 2014г. 1-20 дней" xfId="8650"/>
    <cellStyle name="_Сирдарё_Мощности за 2010-2015 в МЭ" xfId="852"/>
    <cellStyle name="_Сирдарё_Натур объемы для МЭ согласовано с Шеровым АК УзНГД от14.06.12г" xfId="853"/>
    <cellStyle name="_Сирдарё_Новые виды продукции 957" xfId="8651"/>
    <cellStyle name="_Сирдарё_Новые виды продукции 957 2" xfId="8652"/>
    <cellStyle name="_Сирдарё_ожид_отрасли_МВЭС" xfId="8653"/>
    <cellStyle name="_Сирдарё_Ожидаемые рабочие места" xfId="6596"/>
    <cellStyle name="_Сирдарё_перечень" xfId="854"/>
    <cellStyle name="_Сирдарё_Приложение _1+Свод МЭ (Охирги)" xfId="8654"/>
    <cellStyle name="_Сирдарё_Прогноз производства до конца 2011 года 20.04.2011г" xfId="855"/>
    <cellStyle name="_Сирдарё_прогноз экспорта-2014г." xfId="8655"/>
    <cellStyle name="_Сирдарё_прогноз экспорта-2014г._Книга1 (10)" xfId="8656"/>
    <cellStyle name="_Сирдарё_прогноз_2 вар_Саидова_26.06.2014" xfId="8657"/>
    <cellStyle name="_Сирдарё_Прогноз_2012_24.09.11" xfId="856"/>
    <cellStyle name="_Сирдарё_Прогноз_2012_24.09.11_ВВП" xfId="857"/>
    <cellStyle name="_Сирдарё_Прогноз_2012_24.09.11_Лист1" xfId="858"/>
    <cellStyle name="_Сирдарё_Прогноз_2012_24.09.11_Пмин" xfId="859"/>
    <cellStyle name="_Сирдарё_прогноз_2013_АП_18.12.2012" xfId="8658"/>
    <cellStyle name="_Сирдарё_прогноз_2013_АП_18.12.2012_Январь - декабрь 2013г" xfId="8659"/>
    <cellStyle name="_Сирдарё_прогноз_2013_АП_18.12.2012_Январь 2014г. 1-20 дней" xfId="8660"/>
    <cellStyle name="_Сирдарё_Прогноз_области_МВЭС_21.01.2014" xfId="8661"/>
    <cellStyle name="_Сирдарё_проект ИП -2016г. от 18.06.15г посл.." xfId="6597"/>
    <cellStyle name="_Сирдарё_проект ИП -2016г. от 18.06.15г посл..Дилшод" xfId="6598"/>
    <cellStyle name="_Сирдарё_Промышленность  исправленная мощность" xfId="860"/>
    <cellStyle name="_Сирдарё_Промышленность Fayz Dekor" xfId="861"/>
    <cellStyle name="_Сирдарё_Промышленность111111" xfId="862"/>
    <cellStyle name="_Сирдарё_СВОД жадваллар-2009 6 ой" xfId="863"/>
    <cellStyle name="_Сирдарё_СВОД жадваллар-2009 6 ой_Прогноз_области_МВЭС_21.01.2014" xfId="8662"/>
    <cellStyle name="_Сирдарё_СВОД регионов приложение _2_МВЭС_13.11.2013" xfId="8663"/>
    <cellStyle name="_Сирдарё_СВОД регионов приложение _2_МВЭС_13.11.2013_Прогноз_области_МВЭС_21.01.2014" xfId="8664"/>
    <cellStyle name="_Сирдарё_сводная 1 пар (2)" xfId="864"/>
    <cellStyle name="_Сирдарё_сводная 1 пар (2) 2" xfId="8665"/>
    <cellStyle name="_Сирдарё_сводная 1 пар (2) 2_Прогноз_области_МВЭС_21.01.2014" xfId="8666"/>
    <cellStyle name="_Сирдарё_сводная 1 пар (2)_ВВП" xfId="865"/>
    <cellStyle name="_Сирдарё_сводная 1 пар (2)_Лист1" xfId="866"/>
    <cellStyle name="_Сирдарё_сводная 1 пар (2)_Пмин" xfId="867"/>
    <cellStyle name="_Сирдарё_сводная 1 пар (2)_Прогноз_области_МВЭС_21.01.2014" xfId="8667"/>
    <cellStyle name="_Сирдарё_Сводная 1па (2)" xfId="868"/>
    <cellStyle name="_Сирдарё_Сводная 1па (2) 2" xfId="8668"/>
    <cellStyle name="_Сирдарё_Сводная 1па (2) 2_Прогноз_области_МВЭС_21.01.2014" xfId="8669"/>
    <cellStyle name="_Сирдарё_Сводная 1па (2)_ВВП" xfId="869"/>
    <cellStyle name="_Сирдарё_Сводная 1па (2)_Лист1" xfId="870"/>
    <cellStyle name="_Сирдарё_Сводная 1па (2)_Пмин" xfId="871"/>
    <cellStyle name="_Сирдарё_Сводная 1па (2)_Прогноз_области_МВЭС_21.01.2014" xfId="8670"/>
    <cellStyle name="_Сирдарё_сводная 1пр (2)" xfId="872"/>
    <cellStyle name="_Сирдарё_сводная 1пр (2) 2" xfId="8671"/>
    <cellStyle name="_Сирдарё_сводная 1пр (2) 2_Прогноз_области_МВЭС_21.01.2014" xfId="8672"/>
    <cellStyle name="_Сирдарё_сводная 1пр (2)_ВВП" xfId="873"/>
    <cellStyle name="_Сирдарё_сводная 1пр (2)_Лист1" xfId="874"/>
    <cellStyle name="_Сирдарё_сводная 1пр (2)_Пмин" xfId="875"/>
    <cellStyle name="_Сирдарё_сводная 1пр (2)_Прогноз_области_МВЭС_21.01.2014" xfId="8673"/>
    <cellStyle name="_Сирдарё_Сводная_(Кол-во)" xfId="876"/>
    <cellStyle name="_Сирдарё_Сводный 2013 (ПСД)" xfId="877"/>
    <cellStyle name="_Сирдарё_таб.3п для МинЭкон.2012-13г" xfId="878"/>
    <cellStyle name="_Сирдарё_таб.3п для МинЭкон.2012-13г_Натур объемы для МЭ согласовано с Шеровым АК УзНГД от14.06.12г" xfId="879"/>
    <cellStyle name="_Сирдарё_Территории" xfId="8674"/>
    <cellStyle name="_Сирдарё_Территории_доля экс" xfId="8675"/>
    <cellStyle name="_Сирдарё_Территории_доля экс_Прогноз_области_МВЭС_21.01.2014" xfId="8676"/>
    <cellStyle name="_Сирдарё_Территории_прогноз_2014_АП_16.09_КМ_30.09" xfId="8677"/>
    <cellStyle name="_Сирдарё_Территории_прогноз_2014_АП_16.09_КМ_30.09_доля экс" xfId="8678"/>
    <cellStyle name="_Сирдарё_Территории_прогноз_2014_АП_16.09_КМ_30.09_доля экс_Прогноз_области_МВЭС_21.01.2014" xfId="8679"/>
    <cellStyle name="_Сирдарё_Территории_СВОД регионов приложение _2_МВЭС_13.11.2013" xfId="8680"/>
    <cellStyle name="_Сирдарё_Территории_СВОД регионов приложение _2_МВЭС_13.11.2013_доля экс" xfId="8681"/>
    <cellStyle name="_Сирдарё_Территории_СВОД регионов приложение _2_МВЭС_13.11.2013_доля экс_Прогноз_области_МВЭС_21.01.2014" xfId="8682"/>
    <cellStyle name="_Сирдарё_ТНП дамир ака" xfId="880"/>
    <cellStyle name="_Сирдарё_Форма-ЯИЎ ва бандлик" xfId="6599"/>
    <cellStyle name="_Сирдарё_экспорт импорт_Голышев_девальвация_16.09.2013" xfId="8683"/>
    <cellStyle name="_Сирдарё_экспорт импорт_Голышев_девальвация_16.09.2013_Прогноз_области_МВЭС_21.01.2014" xfId="8684"/>
    <cellStyle name="_Сирдарё_экспорт импорт_Голышев_девальвация_22.08.2013" xfId="8685"/>
    <cellStyle name="_Сирдарё_экспорт импорт_Голышев_девальвация_22.08.2013_Прогноз_области_МВЭС_21.01.2014" xfId="8686"/>
    <cellStyle name="_Сирдарё_Январь 2012г" xfId="8687"/>
    <cellStyle name="_Сирдарё_Январь 2012г_Январь - декабрь 2013г" xfId="8688"/>
    <cellStyle name="_Сирдарё_Январь 2012г_Январь 2014г. 1-20 дней" xfId="8689"/>
    <cellStyle name="_соц раз Азиз" xfId="881"/>
    <cellStyle name="_СПИСОК тулик" xfId="882"/>
    <cellStyle name="_СПИСОК тулик 2" xfId="8690"/>
    <cellStyle name="_сранение м200-м150" xfId="883"/>
    <cellStyle name="_сранение м200-м150 2" xfId="8691"/>
    <cellStyle name="_Сурхондарё" xfId="6600"/>
    <cellStyle name="_Сурхондарё " xfId="884"/>
    <cellStyle name="_Сурхондарё  2" xfId="885"/>
    <cellStyle name="_Сурхондарё  2_Прогноз_области_МВЭС_21.01.2014" xfId="8692"/>
    <cellStyle name="_Сурхондарё _01 МЕСЯЦЕВ_ИМОМУ" xfId="8693"/>
    <cellStyle name="_Сурхондарё _01 МЕСЯЦЕВ_ИМОМУ_Январь - декабрь 2013г" xfId="8694"/>
    <cellStyle name="_Сурхондарё _01 МЕСЯЦЕВ_ИМОМУ_Январь 2014г. 1-20 дней" xfId="8695"/>
    <cellStyle name="_Сурхондарё _01_РК 2014+" xfId="8696"/>
    <cellStyle name="_Сурхондарё _01_РК 2014+_доля экс" xfId="8697"/>
    <cellStyle name="_Сурхондарё _01_РК 2014+_доля экс_Прогноз_области_МВЭС_21.01.2014" xfId="8698"/>
    <cellStyle name="_Сурхондарё _01_РК 2014+_прогноз_2014_АП_16.09_КМ_30.09" xfId="8699"/>
    <cellStyle name="_Сурхондарё _01_РК 2014+_прогноз_2014_АП_16.09_КМ_30.09_доля экс" xfId="8700"/>
    <cellStyle name="_Сурхондарё _01_РК 2014+_прогноз_2014_АП_16.09_КМ_30.09_доля экс_Прогноз_области_МВЭС_21.01.2014" xfId="8701"/>
    <cellStyle name="_Сурхондарё _01_РК 2014+_СВОД регионов приложение _2_МВЭС_13.11.2013" xfId="8702"/>
    <cellStyle name="_Сурхондарё _01_РК 2014+_СВОД регионов приложение _2_МВЭС_13.11.2013_доля экс" xfId="8703"/>
    <cellStyle name="_Сурхондарё _01_РК 2014+_СВОД регионов приложение _2_МВЭС_13.11.2013_доля экс_Прогноз_области_МВЭС_21.01.2014" xfId="8704"/>
    <cellStyle name="_Сурхондарё _1. Промышленность измененная версия" xfId="886"/>
    <cellStyle name="_Сурхондарё _1па" xfId="887"/>
    <cellStyle name="_Сурхондарё _1па 2" xfId="8705"/>
    <cellStyle name="_Сурхондарё _1па 2_Прогноз_области_МВЭС_21.01.2014" xfId="8706"/>
    <cellStyle name="_Сурхондарё _1па_ВВП" xfId="888"/>
    <cellStyle name="_Сурхондарё _1па_Лист1" xfId="889"/>
    <cellStyle name="_Сурхондарё _1па_Пмин" xfId="890"/>
    <cellStyle name="_Сурхондарё _1па_Прогноз_области_МВЭС_21.01.2014" xfId="8707"/>
    <cellStyle name="_Сурхондарё _8- 9-10-жадвал" xfId="891"/>
    <cellStyle name="_Сурхондарё _Import_Forecast(last)_12.09.11 (Ismailovu)" xfId="892"/>
    <cellStyle name="_Сурхондарё _Import_Forecast(last)_12.09.11 (Ismailovu) 2" xfId="8708"/>
    <cellStyle name="_Сурхондарё _Import_Forecast(last)_12.09.11 (Ismailovu) 2_Прогноз_области_МВЭС_21.01.2014" xfId="8709"/>
    <cellStyle name="_Сурхондарё _Import_Forecast(last)_12.09.11 (Ismailovu)_ВВП" xfId="893"/>
    <cellStyle name="_Сурхондарё _Import_Forecast(last)_12.09.11 (Ismailovu)_Лист1" xfId="894"/>
    <cellStyle name="_Сурхондарё _Import_Forecast(last)_12.09.11 (Ismailovu)_Пмин" xfId="895"/>
    <cellStyle name="_Сурхондарё _Import_Forecast(last)_12.09.11 (Ismailovu)_Прогноз_области_МВЭС_21.01.2014" xfId="8710"/>
    <cellStyle name="_Сурхондарё _АК УНПрод. Макет таблиц дляМЭ 2010-2015гг (31.05.12г)" xfId="896"/>
    <cellStyle name="_Сурхондарё _АК УНПрод. Макет таблиц дляМЭ 2010-2015гг (31.05.12г)_Натур объемы для МЭ согласовано с Шеровым АК УзНГД от14.06.12г" xfId="897"/>
    <cellStyle name="_Сурхондарё _банк вилоят" xfId="898"/>
    <cellStyle name="_Сурхондарё _ВВП пром (2)" xfId="899"/>
    <cellStyle name="_Сурхондарё _ВВП пром (2)_Натур объемы для МЭ согласовано с Шеровым АК УзНГД от14.06.12г" xfId="900"/>
    <cellStyle name="_Сурхондарё _газомекость последний" xfId="901"/>
    <cellStyle name="_Сурхондарё _газомекость последний_Натур объемы для МЭ согласовано с Шеровым АК УзНГД от14.06.12г" xfId="902"/>
    <cellStyle name="_Сурхондарё _Демографик ва мехнат курсаткичлари 1995-2010" xfId="903"/>
    <cellStyle name="_Сурхондарё _Ден масса" xfId="904"/>
    <cellStyle name="_Сурхондарё _Ден масса_ВВП" xfId="905"/>
    <cellStyle name="_Сурхондарё _Ден масса_Лист1" xfId="906"/>
    <cellStyle name="_Сурхондарё _Ден масса_Пмин" xfId="907"/>
    <cellStyle name="_Сурхондарё _доля экс" xfId="8711"/>
    <cellStyle name="_Сурхондарё _доля экс_Прогноз_области_МВЭС_21.01.2014" xfId="8712"/>
    <cellStyle name="_Сурхондарё _импорт_2013_аппарат" xfId="8713"/>
    <cellStyle name="_Сурхондарё _импорт_2013_реальный" xfId="8714"/>
    <cellStyle name="_Сурхондарё _ИМПОРТОЗАМЕЩЕНИЕ" xfId="8715"/>
    <cellStyle name="_Сурхондарё _инвест-регион" xfId="908"/>
    <cellStyle name="_Сурхондарё _ИП 2014гг_19112013" xfId="909"/>
    <cellStyle name="_Сурхондарё _ИП-2016г. от 05.09.2015г." xfId="6601"/>
    <cellStyle name="_Сурхондарё _Карор буйича 31 октябр" xfId="910"/>
    <cellStyle name="_Сурхондарё _Карор буйича охирги" xfId="911"/>
    <cellStyle name="_Сурхондарё _Книга1 (10)" xfId="8716"/>
    <cellStyle name="_Сурхондарё _Копия 2014-1кв" xfId="8717"/>
    <cellStyle name="_Сурхондарё _Лист10" xfId="912"/>
    <cellStyle name="_Сурхондарё _Лист2" xfId="913"/>
    <cellStyle name="_Сурхондарё _Лист2 2" xfId="8718"/>
    <cellStyle name="_Сурхондарё _Лист2 2_Прогноз_области_МВЭС_21.01.2014" xfId="8719"/>
    <cellStyle name="_Сурхондарё _Лист2_1" xfId="914"/>
    <cellStyle name="_Сурхондарё _Лист2_ВВП" xfId="915"/>
    <cellStyle name="_Сурхондарё _Лист2_Лист1" xfId="916"/>
    <cellStyle name="_Сурхондарё _Лист2_Пмин" xfId="917"/>
    <cellStyle name="_Сурхондарё _Лист2_Прогноз_области_МВЭС_21.01.2014" xfId="8720"/>
    <cellStyle name="_Сурхондарё _Лист7" xfId="918"/>
    <cellStyle name="_Сурхондарё _Лист9" xfId="919"/>
    <cellStyle name="_Сурхондарё _Март 2012г" xfId="8721"/>
    <cellStyle name="_Сурхондарё _Март 2012г_Январь - декабрь 2013г" xfId="8722"/>
    <cellStyle name="_Сурхондарё _Март 2012г_Январь 2014г. 1-20 дней" xfId="8723"/>
    <cellStyle name="_Сурхондарё _Мощности за 2010-2015 в МЭ" xfId="920"/>
    <cellStyle name="_Сурхондарё _Натур объемы для МЭ согласовано с Шеровым АК УзНГД от14.06.12г" xfId="921"/>
    <cellStyle name="_Сурхондарё _Новые виды продукции 957" xfId="8724"/>
    <cellStyle name="_Сурхондарё _Новые виды продукции 957 2" xfId="8725"/>
    <cellStyle name="_Сурхондарё _ожид_отрасли_МВЭС" xfId="8726"/>
    <cellStyle name="_Сурхондарё _Ожидаемые рабочие места" xfId="6602"/>
    <cellStyle name="_Сурхондарё _перечень" xfId="922"/>
    <cellStyle name="_Сурхондарё _Приложение _1+Свод МЭ (Охирги)" xfId="8727"/>
    <cellStyle name="_Сурхондарё _Прогноз производства до конца 2011 года 20.04.2011г" xfId="923"/>
    <cellStyle name="_Сурхондарё _прогноз экспорта-2014г." xfId="8728"/>
    <cellStyle name="_Сурхондарё _прогноз экспорта-2014г._Книга1 (10)" xfId="8729"/>
    <cellStyle name="_Сурхондарё _прогноз_2 вар_Саидова_26.06.2014" xfId="8730"/>
    <cellStyle name="_Сурхондарё _Прогноз_2012_24.09.11" xfId="924"/>
    <cellStyle name="_Сурхондарё _Прогноз_2012_24.09.11_ВВП" xfId="925"/>
    <cellStyle name="_Сурхондарё _Прогноз_2012_24.09.11_Лист1" xfId="926"/>
    <cellStyle name="_Сурхондарё _Прогноз_2012_24.09.11_Пмин" xfId="927"/>
    <cellStyle name="_Сурхондарё _прогноз_2013_АП_18.12.2012" xfId="8731"/>
    <cellStyle name="_Сурхондарё _прогноз_2013_АП_18.12.2012_Январь - декабрь 2013г" xfId="8732"/>
    <cellStyle name="_Сурхондарё _прогноз_2013_АП_18.12.2012_Январь 2014г. 1-20 дней" xfId="8733"/>
    <cellStyle name="_Сурхондарё _Прогноз_области_МВЭС_21.01.2014" xfId="8734"/>
    <cellStyle name="_Сурхондарё _проект ИП -2016г. от 18.06.15г посл.." xfId="6603"/>
    <cellStyle name="_Сурхондарё _проект ИП -2016г. от 18.06.15г посл..Дилшод" xfId="6604"/>
    <cellStyle name="_Сурхондарё _Промышленность  исправленная мощность" xfId="928"/>
    <cellStyle name="_Сурхондарё _Промышленность Fayz Dekor" xfId="929"/>
    <cellStyle name="_Сурхондарё _Промышленность111111" xfId="930"/>
    <cellStyle name="_Сурхондарё _СВОД жадваллар-2009 6 ой" xfId="931"/>
    <cellStyle name="_Сурхондарё _СВОД жадваллар-2009 6 ой_Прогноз_области_МВЭС_21.01.2014" xfId="8735"/>
    <cellStyle name="_Сурхондарё _СВОД регионов приложение _2_МВЭС_13.11.2013" xfId="8736"/>
    <cellStyle name="_Сурхондарё _СВОД регионов приложение _2_МВЭС_13.11.2013_Прогноз_области_МВЭС_21.01.2014" xfId="8737"/>
    <cellStyle name="_Сурхондарё _сводная 1 пар (2)" xfId="932"/>
    <cellStyle name="_Сурхондарё _сводная 1 пар (2) 2" xfId="8738"/>
    <cellStyle name="_Сурхондарё _сводная 1 пар (2) 2_Прогноз_области_МВЭС_21.01.2014" xfId="8739"/>
    <cellStyle name="_Сурхондарё _сводная 1 пар (2)_ВВП" xfId="933"/>
    <cellStyle name="_Сурхондарё _сводная 1 пар (2)_Лист1" xfId="934"/>
    <cellStyle name="_Сурхондарё _сводная 1 пар (2)_Пмин" xfId="935"/>
    <cellStyle name="_Сурхондарё _сводная 1 пар (2)_Прогноз_области_МВЭС_21.01.2014" xfId="8740"/>
    <cellStyle name="_Сурхондарё _Сводная 1па (2)" xfId="936"/>
    <cellStyle name="_Сурхондарё _Сводная 1па (2) 2" xfId="8741"/>
    <cellStyle name="_Сурхондарё _Сводная 1па (2) 2_Прогноз_области_МВЭС_21.01.2014" xfId="8742"/>
    <cellStyle name="_Сурхондарё _Сводная 1па (2)_ВВП" xfId="937"/>
    <cellStyle name="_Сурхондарё _Сводная 1па (2)_Лист1" xfId="938"/>
    <cellStyle name="_Сурхондарё _Сводная 1па (2)_Пмин" xfId="939"/>
    <cellStyle name="_Сурхондарё _Сводная 1па (2)_Прогноз_области_МВЭС_21.01.2014" xfId="8743"/>
    <cellStyle name="_Сурхондарё _сводная 1пр (2)" xfId="940"/>
    <cellStyle name="_Сурхондарё _сводная 1пр (2) 2" xfId="8744"/>
    <cellStyle name="_Сурхондарё _сводная 1пр (2) 2_Прогноз_области_МВЭС_21.01.2014" xfId="8745"/>
    <cellStyle name="_Сурхондарё _сводная 1пр (2)_ВВП" xfId="941"/>
    <cellStyle name="_Сурхондарё _сводная 1пр (2)_Лист1" xfId="942"/>
    <cellStyle name="_Сурхондарё _сводная 1пр (2)_Пмин" xfId="943"/>
    <cellStyle name="_Сурхондарё _сводная 1пр (2)_Прогноз_области_МВЭС_21.01.2014" xfId="8746"/>
    <cellStyle name="_Сурхондарё _Сводная_(Кол-во)" xfId="944"/>
    <cellStyle name="_Сурхондарё _Сводный 2013 (ПСД)" xfId="945"/>
    <cellStyle name="_Сурхондарё _таб.3п для МинЭкон.2012-13г" xfId="946"/>
    <cellStyle name="_Сурхондарё _таб.3п для МинЭкон.2012-13г_Натур объемы для МЭ согласовано с Шеровым АК УзНГД от14.06.12г" xfId="947"/>
    <cellStyle name="_Сурхондарё _Территории" xfId="8747"/>
    <cellStyle name="_Сурхондарё _Территории_доля экс" xfId="8748"/>
    <cellStyle name="_Сурхондарё _Территории_доля экс_Прогноз_области_МВЭС_21.01.2014" xfId="8749"/>
    <cellStyle name="_Сурхондарё _Территории_прогноз_2014_АП_16.09_КМ_30.09" xfId="8750"/>
    <cellStyle name="_Сурхондарё _Территории_прогноз_2014_АП_16.09_КМ_30.09_доля экс" xfId="8751"/>
    <cellStyle name="_Сурхондарё _Территории_прогноз_2014_АП_16.09_КМ_30.09_доля экс_Прогноз_области_МВЭС_21.01.2014" xfId="8752"/>
    <cellStyle name="_Сурхондарё _Территории_СВОД регионов приложение _2_МВЭС_13.11.2013" xfId="8753"/>
    <cellStyle name="_Сурхондарё _Территории_СВОД регионов приложение _2_МВЭС_13.11.2013_доля экс" xfId="8754"/>
    <cellStyle name="_Сурхондарё _Территории_СВОД регионов приложение _2_МВЭС_13.11.2013_доля экс_Прогноз_области_МВЭС_21.01.2014" xfId="8755"/>
    <cellStyle name="_Сурхондарё _ТНП дамир ака" xfId="948"/>
    <cellStyle name="_Сурхондарё _Форма-ЯИЎ ва бандлик" xfId="6605"/>
    <cellStyle name="_Сурхондарё _экспорт импорт_Голышев_девальвация_16.09.2013" xfId="8756"/>
    <cellStyle name="_Сурхондарё _экспорт импорт_Голышев_девальвация_16.09.2013_Прогноз_области_МВЭС_21.01.2014" xfId="8757"/>
    <cellStyle name="_Сурхондарё _экспорт импорт_Голышев_девальвация_22.08.2013" xfId="8758"/>
    <cellStyle name="_Сурхондарё _экспорт импорт_Голышев_девальвация_22.08.2013_Прогноз_области_МВЭС_21.01.2014" xfId="8759"/>
    <cellStyle name="_Сурхондарё _Январь 2012г" xfId="8760"/>
    <cellStyle name="_Сурхондарё _Январь 2012г_Январь - декабрь 2013г" xfId="8761"/>
    <cellStyle name="_Сурхондарё _Январь 2012г_Январь 2014г. 1-20 дней" xfId="8762"/>
    <cellStyle name="_Сурхондарё 2008 йил ДАСТУР 13.12.07" xfId="949"/>
    <cellStyle name="_Т12" xfId="950"/>
    <cellStyle name="_Т12 2" xfId="951"/>
    <cellStyle name="_Т12_ИМПОРТОЗАМЕЩЕНИЕ" xfId="8763"/>
    <cellStyle name="_Т12_ИП 2014гг_19112013" xfId="952"/>
    <cellStyle name="_Т12_Новые виды продукции 957" xfId="8764"/>
    <cellStyle name="_Т12_Новые виды продукции 957 2" xfId="8765"/>
    <cellStyle name="_Т12_перечень" xfId="953"/>
    <cellStyle name="_Т12_Приложение _1+Свод МЭ (Охирги)" xfId="8766"/>
    <cellStyle name="_Т12_Сводная_(Кол-во)" xfId="954"/>
    <cellStyle name="_Т12_Сводный 2013 (ПСД)" xfId="955"/>
    <cellStyle name="_Таблица 6 (Локализация)" xfId="956"/>
    <cellStyle name="_таблицы к изменению" xfId="957"/>
    <cellStyle name="_таблицы к изменению_ВВП" xfId="958"/>
    <cellStyle name="_таблицы к изменению_Лист1" xfId="959"/>
    <cellStyle name="_таблицы к изменению_Пмин" xfId="960"/>
    <cellStyle name="_таблицы к изменению_Прогноз_2012_24.09.11" xfId="961"/>
    <cellStyle name="_таблицы к изменению_Прогноз_2012_24.09.11_ВВП" xfId="962"/>
    <cellStyle name="_таблицы к изменению_Прогноз_2012_24.09.11_Лист1" xfId="963"/>
    <cellStyle name="_таблицы к изменению_Прогноз_2012_24.09.11_Пмин" xfId="964"/>
    <cellStyle name="_ТошВилоят" xfId="6606"/>
    <cellStyle name="_Тошкент в." xfId="965"/>
    <cellStyle name="_Тошкент в._Прогноз_области_МВЭС_21.01.2014" xfId="8767"/>
    <cellStyle name="_ТЭО" xfId="966"/>
    <cellStyle name="_ТЭО 2" xfId="8768"/>
    <cellStyle name="_Факторный анализ" xfId="967"/>
    <cellStyle name="_факторы" xfId="968"/>
    <cellStyle name="_факторы 2" xfId="8769"/>
    <cellStyle name="_факторы 2_FTA_Sep_2011" xfId="8770"/>
    <cellStyle name="_факторы_FTA_Sep_2011" xfId="8771"/>
    <cellStyle name="_факторы_ИМПОРТ2011" xfId="8772"/>
    <cellStyle name="_факторы_ИМПОРТ2011 2" xfId="8773"/>
    <cellStyle name="_факторы_ИМПОРТ2011 2_FTA_Sep_2011" xfId="8774"/>
    <cellStyle name="_факторы_ИМПОРТ2011_FTA_Sep_2011" xfId="8775"/>
    <cellStyle name="_Фаолият" xfId="969"/>
    <cellStyle name="_Фаолият 2" xfId="970"/>
    <cellStyle name="_Фаолият 2_Прогноз_области_МВЭС_21.01.2014" xfId="8776"/>
    <cellStyle name="_Фаолият_?ишло? тарра?иёти 82 банд тўли?" xfId="971"/>
    <cellStyle name="_Фаолият_?ишло? тарра?иёти 82 банд тўли? 2" xfId="8777"/>
    <cellStyle name="_Фаолият_?ишло? тарра?иёти 82 банд тўли? 2_Прогноз_области_МВЭС_21.01.2014" xfId="8778"/>
    <cellStyle name="_Фаолият_?ишло? тарра?иёти 82 банд тўли?_ВВП" xfId="972"/>
    <cellStyle name="_Фаолият_?ишло? тарра?иёти 82 банд тўли?_Лист1" xfId="973"/>
    <cellStyle name="_Фаолият_?ишло? тарра?иёти 82 банд тўли?_Пмин" xfId="974"/>
    <cellStyle name="_Фаолият_?ишло? тарра?иёти 82 банд тўли?_Прогноз_области_МВЭС_21.01.2014" xfId="8779"/>
    <cellStyle name="_Фаолият_01 МЕСЯЦЕВ_ИМОМУ" xfId="8780"/>
    <cellStyle name="_Фаолият_01 МЕСЯЦЕВ_ИМОМУ_Январь - декабрь 2013г" xfId="8781"/>
    <cellStyle name="_Фаолият_01 МЕСЯЦЕВ_ИМОМУ_Январь 2014г. 1-20 дней" xfId="8782"/>
    <cellStyle name="_Фаолият_01_РК 2014+" xfId="8783"/>
    <cellStyle name="_Фаолият_01_РК 2014+_доля экс" xfId="8784"/>
    <cellStyle name="_Фаолият_01_РК 2014+_доля экс_Прогноз_области_МВЭС_21.01.2014" xfId="8785"/>
    <cellStyle name="_Фаолият_01_РК 2014+_прогноз_2014_АП_16.09_КМ_30.09" xfId="8786"/>
    <cellStyle name="_Фаолият_01_РК 2014+_прогноз_2014_АП_16.09_КМ_30.09_доля экс" xfId="8787"/>
    <cellStyle name="_Фаолият_01_РК 2014+_прогноз_2014_АП_16.09_КМ_30.09_доля экс_Прогноз_области_МВЭС_21.01.2014" xfId="8788"/>
    <cellStyle name="_Фаолият_01_РК 2014+_СВОД регионов приложение _2_МВЭС_13.11.2013" xfId="8789"/>
    <cellStyle name="_Фаолият_01_РК 2014+_СВОД регионов приложение _2_МВЭС_13.11.2013_доля экс" xfId="8790"/>
    <cellStyle name="_Фаолият_01_РК 2014+_СВОД регионов приложение _2_МВЭС_13.11.2013_доля экс_Прогноз_области_МВЭС_21.01.2014" xfId="8791"/>
    <cellStyle name="_Фаолият_1. Промышленность измененная версия" xfId="975"/>
    <cellStyle name="_Фаолият_1па" xfId="976"/>
    <cellStyle name="_Фаолият_1па 2" xfId="8792"/>
    <cellStyle name="_Фаолият_1па 2_Прогноз_области_МВЭС_21.01.2014" xfId="8793"/>
    <cellStyle name="_Фаолият_1па_ВВП" xfId="977"/>
    <cellStyle name="_Фаолият_1па_Лист1" xfId="978"/>
    <cellStyle name="_Фаолият_1па_Пмин" xfId="979"/>
    <cellStyle name="_Фаолият_1па_Прогноз_области_МВЭС_21.01.2014" xfId="8794"/>
    <cellStyle name="_Фаолият_38-Ж" xfId="6607"/>
    <cellStyle name="_Фаолият_4. Сельское хозяйство +" xfId="980"/>
    <cellStyle name="_Фаолият_8- 9-10-жадвал" xfId="981"/>
    <cellStyle name="_Фаолият_9 ойлик бажарилиши" xfId="6608"/>
    <cellStyle name="_Фаолият_II. Мониторинг янв-фев 09" xfId="982"/>
    <cellStyle name="_Фаолият_II. Мониторинг янв-фев 09 2" xfId="983"/>
    <cellStyle name="_Фаолият_II. Мониторинг янв-фев 09_ИМПОРТОЗАМЕЩЕНИЕ" xfId="8795"/>
    <cellStyle name="_Фаолият_II. Мониторинг янв-фев 09_ИП 2014гг_19112013" xfId="984"/>
    <cellStyle name="_Фаолият_II. Мониторинг янв-фев 09_Новые виды продукции 957" xfId="8796"/>
    <cellStyle name="_Фаолият_II. Мониторинг янв-фев 09_Новые виды продукции 957 2" xfId="8797"/>
    <cellStyle name="_Фаолият_II. Мониторинг янв-фев 09_перечень" xfId="985"/>
    <cellStyle name="_Фаолият_II. Мониторинг янв-фев 09_Приложение _1+Свод МЭ (Охирги)" xfId="8798"/>
    <cellStyle name="_Фаолият_II. Мониторинг янв-фев 09_Сводная_(Кол-во)" xfId="986"/>
    <cellStyle name="_Фаолият_II. Мониторинг янв-фев 09_Сводный 2013 (ПСД)" xfId="987"/>
    <cellStyle name="_Фаолият_Import_Forecast(last)_12.09.11 (Ismailovu)" xfId="988"/>
    <cellStyle name="_Фаолият_Import_Forecast(last)_12.09.11 (Ismailovu) 2" xfId="8799"/>
    <cellStyle name="_Фаолият_Import_Forecast(last)_12.09.11 (Ismailovu) 2_Прогноз_области_МВЭС_21.01.2014" xfId="8800"/>
    <cellStyle name="_Фаолият_Import_Forecast(last)_12.09.11 (Ismailovu)_ВВП" xfId="989"/>
    <cellStyle name="_Фаолият_Import_Forecast(last)_12.09.11 (Ismailovu)_Лист1" xfId="990"/>
    <cellStyle name="_Фаолият_Import_Forecast(last)_12.09.11 (Ismailovu)_Пмин" xfId="991"/>
    <cellStyle name="_Фаолият_Import_Forecast(last)_12.09.11 (Ismailovu)_Прогноз_области_МВЭС_21.01.2014" xfId="8801"/>
    <cellStyle name="_Фаолият_АК УНПрод. Макет таблиц дляМЭ 2010-2015гг (31.05.12г)" xfId="992"/>
    <cellStyle name="_Фаолият_АК УНПрод. Макет таблиц дляМЭ 2010-2015гг (31.05.12г)_Натур объемы для МЭ согласовано с Шеровым АК УзНГД от14.06.12г" xfId="993"/>
    <cellStyle name="_Фаолият_банк вилоят" xfId="994"/>
    <cellStyle name="_Фаолият_ВВП пром (2)" xfId="995"/>
    <cellStyle name="_Фаолият_ВВП пром (2)_Натур объемы для МЭ согласовано с Шеровым АК УзНГД от14.06.12г" xfId="996"/>
    <cellStyle name="_Фаолият_вес  16ж мониторинг" xfId="997"/>
    <cellStyle name="_Фаолият_газомекость последний" xfId="998"/>
    <cellStyle name="_Фаолият_газомекость последний_Натур объемы для МЭ согласовано с Шеровым АК УзНГД от14.06.12г" xfId="999"/>
    <cellStyle name="_Фаолият_Демографик ва мехнат курсаткичлари 1995-2010" xfId="1000"/>
    <cellStyle name="_Фаолият_Ден масса" xfId="1001"/>
    <cellStyle name="_Фаолият_Ден масса_ВВП" xfId="1002"/>
    <cellStyle name="_Фаолият_Ден масса_Лист1" xfId="1003"/>
    <cellStyle name="_Фаолият_Ден масса_Пмин" xfId="1004"/>
    <cellStyle name="_Фаолият_доля экс" xfId="8802"/>
    <cellStyle name="_Фаолият_доля экс_Прогноз_области_МВЭС_21.01.2014" xfId="8803"/>
    <cellStyle name="_Фаолият_импорт_2013_аппарат" xfId="8804"/>
    <cellStyle name="_Фаолият_импорт_2013_реальный" xfId="8805"/>
    <cellStyle name="_Фаолият_ИМПОРТОЗАМЕЩЕНИЕ" xfId="8806"/>
    <cellStyle name="_Фаолият_инвест-регион" xfId="1005"/>
    <cellStyle name="_Фаолият_ИП 2014гг_19112013" xfId="1006"/>
    <cellStyle name="_Фаолият_ИП-2016г. от 05.09.2015г." xfId="6609"/>
    <cellStyle name="_Фаолият_Карор буйича 31 октябр" xfId="1007"/>
    <cellStyle name="_Фаолият_Карор буйича охирги" xfId="1008"/>
    <cellStyle name="_Фаолият_Книга1 (10)" xfId="8807"/>
    <cellStyle name="_Фаолият_Копия 2014-1кв" xfId="8808"/>
    <cellStyle name="_Фаолият_қишлоқ таррақиёти 82 банд тўлиқ" xfId="1009"/>
    <cellStyle name="_Фаолият_қишлоқ таррақиёти 82 банд тўлиқ 2" xfId="8809"/>
    <cellStyle name="_Фаолият_қишлоқ таррақиёти 82 банд тўлиқ 2_Прогноз_области_МВЭС_21.01.2014" xfId="8810"/>
    <cellStyle name="_Фаолият_қишлоқ таррақиёти 82 банд тўлиқ_2 Приложение №1 к Постановлению" xfId="1010"/>
    <cellStyle name="_Фаолият_қишлоқ таррақиёти 82 банд тўлиқ_2 Приложение №1 к Постановлению_Натур объемы для МЭ согласовано с Шеровым АК УзНГД от14.06.12г" xfId="1011"/>
    <cellStyle name="_Фаолият_қишлоқ таррақиёти 82 банд тўлиқ_2 Приложения к постановлению" xfId="1012"/>
    <cellStyle name="_Фаолият_қишлоқ таррақиёти 82 банд тўлиқ_2 Приложения к постановлению_Натур объемы для МЭ согласовано с Шеровым АК УзНГД от14.06.12г" xfId="1013"/>
    <cellStyle name="_Фаолият_қишлоқ таррақиёти 82 банд тўлиқ_3 Приложение №2 к Постановлению" xfId="1014"/>
    <cellStyle name="_Фаолият_қишлоқ таррақиёти 82 банд тўлиқ_3 Приложение №2 к Постановлению_Натур объемы для МЭ согласовано с Шеровым АК УзНГД от14.06.12г" xfId="1015"/>
    <cellStyle name="_Фаолият_қишлоқ таррақиёти 82 банд тўлиқ_ВВП" xfId="1016"/>
    <cellStyle name="_Фаолият_қишлоқ таррақиёти 82 банд тўлиқ_газомекость последний" xfId="1017"/>
    <cellStyle name="_Фаолият_қишлоқ таррақиёти 82 банд тўлиқ_газомекость последний_Натур объемы для МЭ согласовано с Шеровым АК УзНГД от14.06.12г" xfId="1018"/>
    <cellStyle name="_Фаолият_қишлоқ таррақиёти 82 банд тўлиқ_Копия 2 Приложение _1 к Постановлению" xfId="1019"/>
    <cellStyle name="_Фаолият_қишлоқ таррақиёти 82 банд тўлиқ_Копия 2 Приложение _1 к Постановлению_Натур объемы для МЭ согласовано с Шеровым АК УзНГД от14.06.12г" xfId="1020"/>
    <cellStyle name="_Фаолият_қишлоқ таррақиёти 82 банд тўлиқ_Лист1" xfId="1021"/>
    <cellStyle name="_Фаолият_қишлоқ таррақиёти 82 банд тўлиқ_Макет таблиц Минэкон" xfId="1022"/>
    <cellStyle name="_Фаолият_қишлоқ таррақиёти 82 банд тўлиқ_Макет таблиц Минэкон_Натур объемы для МЭ согласовано с Шеровым АК УзНГД от14.06.12г" xfId="1023"/>
    <cellStyle name="_Фаолият_қишлоқ таррақиёти 82 банд тўлиқ_Натур объемы для МЭ согласовано с Шеровым АК УзНГД от14.06.12г" xfId="1024"/>
    <cellStyle name="_Фаолият_қишлоқ таррақиёти 82 банд тўлиқ_Пмин" xfId="1025"/>
    <cellStyle name="_Фаолият_қишлоқ таррақиёти 82 банд тўлиқ_Приложение 1" xfId="1026"/>
    <cellStyle name="_Фаолият_қишлоқ таррақиёти 82 банд тўлиқ_Приложение 1_Натур объемы для МЭ согласовано с Шеровым АК УзНГД от14.06.12г" xfId="1027"/>
    <cellStyle name="_Фаолият_қишлоқ таррақиёти 82 банд тўлиқ_Приложения к ПП" xfId="1028"/>
    <cellStyle name="_Фаолият_қишлоқ таррақиёти 82 банд тўлиқ_Приложения к ПП_Натур объемы для МЭ согласовано с Шеровым АК УзНГД от14.06.12г" xfId="1029"/>
    <cellStyle name="_Фаолият_қишлоқ таррақиёти 82 банд тўлиқ_Прогноз_области_МВЭС_21.01.2014" xfId="8811"/>
    <cellStyle name="_Фаолият_қишлоқ таррақиёти 82 банд тўлиқ_Рассмот.таблица-экономия в деньгах-1" xfId="1030"/>
    <cellStyle name="_Фаолият_қишлоқ таррақиёти 82 банд тўлиқ_Рассмот.таблица-экономия в деньгах-1_Натур объемы для МЭ согласовано с Шеровым АК УзНГД от14.06.12г" xfId="1031"/>
    <cellStyle name="_Фаолият_Лист10" xfId="1032"/>
    <cellStyle name="_Фаолият_Лист2" xfId="1033"/>
    <cellStyle name="_Фаолият_Лист2 2" xfId="8812"/>
    <cellStyle name="_Фаолият_Лист2 2_Прогноз_области_МВЭС_21.01.2014" xfId="8813"/>
    <cellStyle name="_Фаолият_Лист2_1" xfId="1034"/>
    <cellStyle name="_Фаолият_Лист2_ВВП" xfId="1035"/>
    <cellStyle name="_Фаолият_Лист2_Лист1" xfId="1036"/>
    <cellStyle name="_Фаолият_Лист2_Пмин" xfId="1037"/>
    <cellStyle name="_Фаолият_Лист2_Прогноз_области_МВЭС_21.01.2014" xfId="8814"/>
    <cellStyle name="_Фаолият_Лист7" xfId="1038"/>
    <cellStyle name="_Фаолият_Лист9" xfId="1039"/>
    <cellStyle name="_Фаолият_Март 2012г" xfId="8815"/>
    <cellStyle name="_Фаолият_Март 2012г_Январь - декабрь 2013г" xfId="8816"/>
    <cellStyle name="_Фаолият_Март 2012г_Январь 2014г. 1-20 дней" xfId="8817"/>
    <cellStyle name="_Фаолият_Мощности за 2010-2015 в МЭ" xfId="1040"/>
    <cellStyle name="_Фаолият_Натур объемы для МЭ согласовано с Шеровым АК УзНГД от14.06.12г" xfId="1041"/>
    <cellStyle name="_Фаолият_Новые виды продукции 957" xfId="8818"/>
    <cellStyle name="_Фаолият_Новые виды продукции 957 2" xfId="8819"/>
    <cellStyle name="_Фаолият_ожид_отрасли_МВЭС" xfId="8820"/>
    <cellStyle name="_Фаолият_Ожидаемые рабочие места" xfId="6610"/>
    <cellStyle name="_Фаолият_перечень" xfId="1042"/>
    <cellStyle name="_Фаолият_Приложение _1+Свод МЭ (Охирги)" xfId="8821"/>
    <cellStyle name="_Фаолият_Прогноз производства до конца 2011 года 20.04.2011г" xfId="1043"/>
    <cellStyle name="_Фаолият_прогноз экспорта-2014г." xfId="8822"/>
    <cellStyle name="_Фаолият_прогноз экспорта-2014г._Книга1 (10)" xfId="8823"/>
    <cellStyle name="_Фаолият_прогноз_2 вар_Саидова_26.06.2014" xfId="8824"/>
    <cellStyle name="_Фаолият_Прогноз_2012_24.09.11" xfId="1044"/>
    <cellStyle name="_Фаолият_Прогноз_2012_24.09.11_ВВП" xfId="1045"/>
    <cellStyle name="_Фаолият_Прогноз_2012_24.09.11_Лист1" xfId="1046"/>
    <cellStyle name="_Фаолият_Прогноз_2012_24.09.11_Пмин" xfId="1047"/>
    <cellStyle name="_Фаолият_прогноз_2013_АП_18.12.2012" xfId="8825"/>
    <cellStyle name="_Фаолият_прогноз_2013_АП_18.12.2012_Январь - декабрь 2013г" xfId="8826"/>
    <cellStyle name="_Фаолият_прогноз_2013_АП_18.12.2012_Январь 2014г. 1-20 дней" xfId="8827"/>
    <cellStyle name="_Фаолият_Прогноз_области_МВЭС_21.01.2014" xfId="8828"/>
    <cellStyle name="_Фаолият_проект ИП -2016г. от 18.06.15г посл.." xfId="6611"/>
    <cellStyle name="_Фаолият_проект ИП -2016г. от 18.06.15г посл..Дилшод" xfId="6612"/>
    <cellStyle name="_Фаолият_Пром жадвалллар 6 ой" xfId="1048"/>
    <cellStyle name="_Фаолият_Промышленность  исправленная мощность" xfId="1049"/>
    <cellStyle name="_Фаолият_Промышленность Fayz Dekor" xfId="1050"/>
    <cellStyle name="_Фаолият_Промышленность111111" xfId="1051"/>
    <cellStyle name="_Фаолият_СВОД жадваллар-2009 6 ой" xfId="1052"/>
    <cellStyle name="_Фаолият_СВОД жадваллар-2009 6 ой_Прогноз_области_МВЭС_21.01.2014" xfId="8829"/>
    <cellStyle name="_Фаолият_СВОД регионов приложение _2_МВЭС_13.11.2013" xfId="8830"/>
    <cellStyle name="_Фаолият_СВОД регионов приложение _2_МВЭС_13.11.2013_Прогноз_области_МВЭС_21.01.2014" xfId="8831"/>
    <cellStyle name="_Фаолият_сводная 1 пар (2)" xfId="1053"/>
    <cellStyle name="_Фаолият_сводная 1 пар (2) 2" xfId="8832"/>
    <cellStyle name="_Фаолият_сводная 1 пар (2) 2_Прогноз_области_МВЭС_21.01.2014" xfId="8833"/>
    <cellStyle name="_Фаолият_сводная 1 пар (2)_ВВП" xfId="1054"/>
    <cellStyle name="_Фаолият_сводная 1 пар (2)_Лист1" xfId="1055"/>
    <cellStyle name="_Фаолият_сводная 1 пар (2)_Пмин" xfId="1056"/>
    <cellStyle name="_Фаолият_сводная 1 пар (2)_Прогноз_области_МВЭС_21.01.2014" xfId="8834"/>
    <cellStyle name="_Фаолият_Сводная 1па (2)" xfId="1057"/>
    <cellStyle name="_Фаолият_Сводная 1па (2) 2" xfId="8835"/>
    <cellStyle name="_Фаолият_Сводная 1па (2) 2_Прогноз_области_МВЭС_21.01.2014" xfId="8836"/>
    <cellStyle name="_Фаолият_Сводная 1па (2)_ВВП" xfId="1058"/>
    <cellStyle name="_Фаолият_Сводная 1па (2)_Лист1" xfId="1059"/>
    <cellStyle name="_Фаолият_Сводная 1па (2)_Пмин" xfId="1060"/>
    <cellStyle name="_Фаолият_Сводная 1па (2)_Прогноз_области_МВЭС_21.01.2014" xfId="8837"/>
    <cellStyle name="_Фаолият_сводная 1пр (2)" xfId="1061"/>
    <cellStyle name="_Фаолият_сводная 1пр (2) 2" xfId="8838"/>
    <cellStyle name="_Фаолият_сводная 1пр (2) 2_Прогноз_области_МВЭС_21.01.2014" xfId="8839"/>
    <cellStyle name="_Фаолият_сводная 1пр (2)_ВВП" xfId="1062"/>
    <cellStyle name="_Фаолият_сводная 1пр (2)_Лист1" xfId="1063"/>
    <cellStyle name="_Фаолият_сводная 1пр (2)_Пмин" xfId="1064"/>
    <cellStyle name="_Фаолият_сводная 1пр (2)_Прогноз_области_МВЭС_21.01.2014" xfId="8840"/>
    <cellStyle name="_Фаолият_Сводная_(Кол-во)" xfId="1065"/>
    <cellStyle name="_Фаолият_Сводный 2013 (ПСД)" xfId="1066"/>
    <cellStyle name="_Фаолият_таб.3п для МинЭкон.2012-13г" xfId="1067"/>
    <cellStyle name="_Фаолият_таб.3п для МинЭкон.2012-13г_Натур объемы для МЭ согласовано с Шеровым АК УзНГД от14.06.12г" xfId="1068"/>
    <cellStyle name="_Фаолият_Территории" xfId="8841"/>
    <cellStyle name="_Фаолият_Территории_доля экс" xfId="8842"/>
    <cellStyle name="_Фаолият_Территории_доля экс_Прогноз_области_МВЭС_21.01.2014" xfId="8843"/>
    <cellStyle name="_Фаолият_Территории_прогноз_2014_АП_16.09_КМ_30.09" xfId="8844"/>
    <cellStyle name="_Фаолият_Территории_прогноз_2014_АП_16.09_КМ_30.09_доля экс" xfId="8845"/>
    <cellStyle name="_Фаолият_Территории_прогноз_2014_АП_16.09_КМ_30.09_доля экс_Прогноз_области_МВЭС_21.01.2014" xfId="8846"/>
    <cellStyle name="_Фаолият_Территории_СВОД регионов приложение _2_МВЭС_13.11.2013" xfId="8847"/>
    <cellStyle name="_Фаолият_Территории_СВОД регионов приложение _2_МВЭС_13.11.2013_доля экс" xfId="8848"/>
    <cellStyle name="_Фаолият_Территории_СВОД регионов приложение _2_МВЭС_13.11.2013_доля экс_Прогноз_области_МВЭС_21.01.2014" xfId="8849"/>
    <cellStyle name="_Фаолият_ТНП дамир ака" xfId="1069"/>
    <cellStyle name="_Фаолият_Форма-ЯИЎ ва бандлик" xfId="6613"/>
    <cellStyle name="_Фаолият_экспорт импорт_Голышев_девальвация_16.09.2013" xfId="8850"/>
    <cellStyle name="_Фаолият_экспорт импорт_Голышев_девальвация_16.09.2013_Прогноз_области_МВЭС_21.01.2014" xfId="8851"/>
    <cellStyle name="_Фаолият_экспорт импорт_Голышев_девальвация_22.08.2013" xfId="8852"/>
    <cellStyle name="_Фаолият_экспорт импорт_Голышев_девальвация_22.08.2013_Прогноз_области_МВЭС_21.01.2014" xfId="8853"/>
    <cellStyle name="_Фаолият_ЯИЎ-сервис" xfId="1070"/>
    <cellStyle name="_Фаолият_ЯИЎ-сервис 2" xfId="8854"/>
    <cellStyle name="_Фаолият_ЯИЎ-сервис 2_Прогноз_области_МВЭС_21.01.2014" xfId="8855"/>
    <cellStyle name="_Фаолият_ЯИЎ-сервис_2 Приложение №1 к Постановлению" xfId="1071"/>
    <cellStyle name="_Фаолият_ЯИЎ-сервис_2 Приложение №1 к Постановлению_Натур объемы для МЭ согласовано с Шеровым АК УзНГД от14.06.12г" xfId="1072"/>
    <cellStyle name="_Фаолият_ЯИЎ-сервис_2 Приложения к постановлению" xfId="1073"/>
    <cellStyle name="_Фаолият_ЯИЎ-сервис_2 Приложения к постановлению_Натур объемы для МЭ согласовано с Шеровым АК УзНГД от14.06.12г" xfId="1074"/>
    <cellStyle name="_Фаолият_ЯИЎ-сервис_3 Приложение №2 к Постановлению" xfId="1075"/>
    <cellStyle name="_Фаолият_ЯИЎ-сервис_3 Приложение №2 к Постановлению_Натур объемы для МЭ согласовано с Шеровым АК УзНГД от14.06.12г" xfId="1076"/>
    <cellStyle name="_Фаолият_ЯИЎ-сервис_ВВП" xfId="1077"/>
    <cellStyle name="_Фаолият_ЯИЎ-сервис_газомекость последний" xfId="1078"/>
    <cellStyle name="_Фаолият_ЯИЎ-сервис_газомекость последний_Натур объемы для МЭ согласовано с Шеровым АК УзНГД от14.06.12г" xfId="1079"/>
    <cellStyle name="_Фаолият_ЯИЎ-сервис_Копия 2 Приложение _1 к Постановлению" xfId="1080"/>
    <cellStyle name="_Фаолият_ЯИЎ-сервис_Копия 2 Приложение _1 к Постановлению_Натур объемы для МЭ согласовано с Шеровым АК УзНГД от14.06.12г" xfId="1081"/>
    <cellStyle name="_Фаолият_ЯИЎ-сервис_Лист1" xfId="1082"/>
    <cellStyle name="_Фаолият_ЯИЎ-сервис_Макет таблиц Минэкон" xfId="1083"/>
    <cellStyle name="_Фаолият_ЯИЎ-сервис_Макет таблиц Минэкон_Натур объемы для МЭ согласовано с Шеровым АК УзНГД от14.06.12г" xfId="1084"/>
    <cellStyle name="_Фаолият_ЯИЎ-сервис_Натур объемы для МЭ согласовано с Шеровым АК УзНГД от14.06.12г" xfId="1085"/>
    <cellStyle name="_Фаолият_ЯИЎ-сервис_Пмин" xfId="1086"/>
    <cellStyle name="_Фаолият_ЯИЎ-сервис_Приложение 1" xfId="1087"/>
    <cellStyle name="_Фаолият_ЯИЎ-сервис_Приложение 1_Натур объемы для МЭ согласовано с Шеровым АК УзНГД от14.06.12г" xfId="1088"/>
    <cellStyle name="_Фаолият_ЯИЎ-сервис_Приложения к ПП" xfId="1089"/>
    <cellStyle name="_Фаолият_ЯИЎ-сервис_Приложения к ПП_Натур объемы для МЭ согласовано с Шеровым АК УзНГД от14.06.12г" xfId="1090"/>
    <cellStyle name="_Фаолият_ЯИЎ-сервис_Прогноз_области_МВЭС_21.01.2014" xfId="8856"/>
    <cellStyle name="_Фаолият_ЯИЎ-сервис_Рассмот.таблица-экономия в деньгах-1" xfId="1091"/>
    <cellStyle name="_Фаолият_ЯИЎ-сервис_Рассмот.таблица-экономия в деньгах-1_Натур объемы для МЭ согласовано с Шеровым АК УзНГД от14.06.12г" xfId="1092"/>
    <cellStyle name="_Фаолият_Январь 2012г" xfId="8857"/>
    <cellStyle name="_Фаолият_Январь 2012г_Январь - декабрь 2013г" xfId="8858"/>
    <cellStyle name="_Фаолият_Январь 2012г_Январь 2014г. 1-20 дней" xfId="8859"/>
    <cellStyle name="_Фарғона" xfId="1093"/>
    <cellStyle name="_Фарғона_Прогноз_области_МВЭС_21.01.2014" xfId="8860"/>
    <cellStyle name="_Февраль - 1 (1)" xfId="8861"/>
    <cellStyle name="_Февраль - 1 (2)" xfId="8862"/>
    <cellStyle name="_ФОНД(10.03.2011)" xfId="1094"/>
    <cellStyle name="_ФОНД(28.02.11)" xfId="1095"/>
    <cellStyle name="_Форма отчетности по КБ локализаци и МТР" xfId="1096"/>
    <cellStyle name="_Форма отчетности по КБ локализаци и МТР 2" xfId="8863"/>
    <cellStyle name="_Форма отчетности по КБ локализаци и МТР 2 2" xfId="8864"/>
    <cellStyle name="_Форма отчетности по КБ локализаци и МТР_инв" xfId="8865"/>
    <cellStyle name="_Форма отчетности по КБ локализаци и МТР_КМ 2012г (Восстановленный)" xfId="8866"/>
    <cellStyle name="_Форма отчетности по КБ локализаци и МТР_Отчет КМ 9 мес 2011" xfId="8867"/>
    <cellStyle name="_Форма отчетности по КБ локализаци и МТР_Отчеты КабМин 1 07 2011" xfId="8868"/>
    <cellStyle name="_Форма отчетности по КБ локализаци и МТР_Отчеты КабМин 1 07 2011 2" xfId="8869"/>
    <cellStyle name="_Форма отчетности по КБ локализаци и МТР_Таб  14" xfId="8870"/>
    <cellStyle name="_Формирование 13112009" xfId="1097"/>
    <cellStyle name="_Формирование 13112009 2" xfId="1098"/>
    <cellStyle name="_Формирование 13112009_ИМПОРТОЗАМЕЩЕНИЕ" xfId="8871"/>
    <cellStyle name="_Формирование 13112009_ИП 2014гг_19112013" xfId="1099"/>
    <cellStyle name="_Формирование 13112009_Новые виды продукции 957" xfId="8872"/>
    <cellStyle name="_Формирование 13112009_Новые виды продукции 957 2" xfId="8873"/>
    <cellStyle name="_Формирование 13112009_перечень" xfId="1100"/>
    <cellStyle name="_Формирование 13112009_Приложение _1+Свод МЭ (Охирги)" xfId="8874"/>
    <cellStyle name="_Формирование 13112009_Расчет льгот (АП)" xfId="8875"/>
    <cellStyle name="_Формирование 13112009_Сводная_(Кол-во)" xfId="1101"/>
    <cellStyle name="_Формирование 13112009_Сводный 2013 (ПСД)" xfId="1102"/>
    <cellStyle name="_Хоразм" xfId="1103"/>
    <cellStyle name="_Хоразм 2" xfId="1104"/>
    <cellStyle name="_Хоразм 2_Прогноз_области_МВЭС_21.01.2014" xfId="8876"/>
    <cellStyle name="_Хоразм вилояти  январ-апрел янги иш уринлари  04.05.2009 йил" xfId="1105"/>
    <cellStyle name="_Хоразм вилояти  январ-апрел янги иш уринлари  04.05.2009 йил_1-день 20 00 часов" xfId="8877"/>
    <cellStyle name="_Хоразм вилояти  январ-апрел янги иш уринлари  04.05.2009 йил_3-день 13 00 часов" xfId="8878"/>
    <cellStyle name="_Хоразм вилояти  январ-апрел янги иш уринлари  04.05.2009 йил_3-день 18 00 часов" xfId="8879"/>
    <cellStyle name="_Хоразм вилояти  январ-апрел янги иш уринлари  04.05.2009 йил_4-день 18 00 часов" xfId="8880"/>
    <cellStyle name="_Хоразм вилояти  январ-апрел янги иш уринлари  04.05.2009 йил_5-день 18 00 часов" xfId="8881"/>
    <cellStyle name="_Хоразм вилояти  январ-апрел янги иш уринлари  04.05.2009 йил_ВТК экспорт" xfId="8882"/>
    <cellStyle name="_Хоразм вилояти  январ-апрел янги иш уринлари  04.05.2009 йил_Заем_181113г." xfId="1106"/>
    <cellStyle name="_Хоразм вилояти  январ-апрел янги иш уринлари  04.05.2009 йил_Заем_ПСД_171113" xfId="1107"/>
    <cellStyle name="_Хоразм вилояти  январ-апрел янги иш уринлари  04.05.2009 йил_Заем_ПСД_171113 2" xfId="1108"/>
    <cellStyle name="_Хоразм вилояти  январ-апрел янги иш уринлари  04.05.2009 йил_Итоги 7-день 18 00 часов Last последний (1)" xfId="8883"/>
    <cellStyle name="_Хоразм вилояти  январ-апрел янги иш уринлари  04.05.2009 йил_Прил_2-1,. 2-6 (ввод)-140114 (2)" xfId="1109"/>
    <cellStyle name="_Хоразм вилояти янги иш уринлари" xfId="1110"/>
    <cellStyle name="_Хоразм вилояти янги иш уринлари_1-день 20 00 часов" xfId="8884"/>
    <cellStyle name="_Хоразм вилояти янги иш уринлари_3-день 13 00 часов" xfId="8885"/>
    <cellStyle name="_Хоразм вилояти янги иш уринлари_3-день 18 00 часов" xfId="8886"/>
    <cellStyle name="_Хоразм вилояти янги иш уринлари_4-день 18 00 часов" xfId="8887"/>
    <cellStyle name="_Хоразм вилояти янги иш уринлари_5-день 18 00 часов" xfId="8888"/>
    <cellStyle name="_Хоразм вилояти янги иш уринлари_ВТК экспорт" xfId="8889"/>
    <cellStyle name="_Хоразм вилояти янги иш уринлари_Заем_181113г." xfId="1111"/>
    <cellStyle name="_Хоразм вилояти янги иш уринлари_Заем_ПСД_171113" xfId="1112"/>
    <cellStyle name="_Хоразм вилояти янги иш уринлари_Заем_ПСД_171113 2" xfId="1113"/>
    <cellStyle name="_Хоразм вилояти янги иш уринлари_Итоги 7-день 18 00 часов Last последний (1)" xfId="8890"/>
    <cellStyle name="_Хоразм вилояти янги иш уринлари_Прил_2-1,. 2-6 (ввод)-140114 (2)" xfId="1114"/>
    <cellStyle name="_Хоразм вилояти янги иш урни январ-июн ойлари" xfId="1115"/>
    <cellStyle name="_Хоразм вилояти янги иш урни январ-июн ойлари_1-день 20 00 часов" xfId="8891"/>
    <cellStyle name="_Хоразм вилояти янги иш урни январ-июн ойлари_3-день 13 00 часов" xfId="8892"/>
    <cellStyle name="_Хоразм вилояти янги иш урни январ-июн ойлари_3-день 18 00 часов" xfId="8893"/>
    <cellStyle name="_Хоразм вилояти янги иш урни январ-июн ойлари_4-день 18 00 часов" xfId="8894"/>
    <cellStyle name="_Хоразм вилояти янги иш урни январ-июн ойлари_5-день 18 00 часов" xfId="8895"/>
    <cellStyle name="_Хоразм вилояти янги иш урни январ-июн ойлари_ВТК экспорт" xfId="8896"/>
    <cellStyle name="_Хоразм вилояти янги иш урни январ-июн ойлари_Заем_181113г." xfId="1116"/>
    <cellStyle name="_Хоразм вилояти янги иш урни январ-июн ойлари_Заем_ПСД_171113" xfId="1117"/>
    <cellStyle name="_Хоразм вилояти янги иш урни январ-июн ойлари_Заем_ПСД_171113 2" xfId="1118"/>
    <cellStyle name="_Хоразм вилояти янги иш урни январ-июн ойлари_Итоги 7-день 18 00 часов Last последний (1)" xfId="8897"/>
    <cellStyle name="_Хоразм вилояти янги иш урни январ-июн ойлари_Прил_2-1,. 2-6 (ввод)-140114 (2)" xfId="1119"/>
    <cellStyle name="_Хоразм_01 МЕСЯЦЕВ_ИМОМУ" xfId="8898"/>
    <cellStyle name="_Хоразм_01 МЕСЯЦЕВ_ИМОМУ_Январь - декабрь 2013г" xfId="8899"/>
    <cellStyle name="_Хоразм_01 МЕСЯЦЕВ_ИМОМУ_Январь 2014г. 1-20 дней" xfId="8900"/>
    <cellStyle name="_Хоразм_01_РК 2014+" xfId="8901"/>
    <cellStyle name="_Хоразм_01_РК 2014+_доля экс" xfId="8902"/>
    <cellStyle name="_Хоразм_01_РК 2014+_доля экс_Прогноз_области_МВЭС_21.01.2014" xfId="8903"/>
    <cellStyle name="_Хоразм_01_РК 2014+_прогноз_2014_АП_16.09_КМ_30.09" xfId="8904"/>
    <cellStyle name="_Хоразм_01_РК 2014+_прогноз_2014_АП_16.09_КМ_30.09_доля экс" xfId="8905"/>
    <cellStyle name="_Хоразм_01_РК 2014+_прогноз_2014_АП_16.09_КМ_30.09_доля экс_Прогноз_области_МВЭС_21.01.2014" xfId="8906"/>
    <cellStyle name="_Хоразм_01_РК 2014+_СВОД регионов приложение _2_МВЭС_13.11.2013" xfId="8907"/>
    <cellStyle name="_Хоразм_01_РК 2014+_СВОД регионов приложение _2_МВЭС_13.11.2013_доля экс" xfId="8908"/>
    <cellStyle name="_Хоразм_01_РК 2014+_СВОД регионов приложение _2_МВЭС_13.11.2013_доля экс_Прогноз_области_МВЭС_21.01.2014" xfId="8909"/>
    <cellStyle name="_Хоразм_1. Промышленность измененная версия" xfId="1120"/>
    <cellStyle name="_Хоразм_1па" xfId="1121"/>
    <cellStyle name="_Хоразм_1па 2" xfId="8910"/>
    <cellStyle name="_Хоразм_1па 2_Прогноз_области_МВЭС_21.01.2014" xfId="8911"/>
    <cellStyle name="_Хоразм_1па_ВВП" xfId="1122"/>
    <cellStyle name="_Хоразм_1па_Лист1" xfId="1123"/>
    <cellStyle name="_Хоразм_1па_Пмин" xfId="1124"/>
    <cellStyle name="_Хоразм_1па_Прогноз_области_МВЭС_21.01.2014" xfId="8912"/>
    <cellStyle name="_Хоразм_8- 9-10-жадвал" xfId="1125"/>
    <cellStyle name="_Хоразм_Import_Forecast(last)_12.09.11 (Ismailovu)" xfId="1126"/>
    <cellStyle name="_Хоразм_Import_Forecast(last)_12.09.11 (Ismailovu) 2" xfId="8913"/>
    <cellStyle name="_Хоразм_Import_Forecast(last)_12.09.11 (Ismailovu) 2_Прогноз_области_МВЭС_21.01.2014" xfId="8914"/>
    <cellStyle name="_Хоразм_Import_Forecast(last)_12.09.11 (Ismailovu)_ВВП" xfId="1127"/>
    <cellStyle name="_Хоразм_Import_Forecast(last)_12.09.11 (Ismailovu)_Лист1" xfId="1128"/>
    <cellStyle name="_Хоразм_Import_Forecast(last)_12.09.11 (Ismailovu)_Пмин" xfId="1129"/>
    <cellStyle name="_Хоразм_Import_Forecast(last)_12.09.11 (Ismailovu)_Прогноз_области_МВЭС_21.01.2014" xfId="8915"/>
    <cellStyle name="_Хоразм_АК УНПрод. Макет таблиц дляМЭ 2010-2015гг (31.05.12г)" xfId="1130"/>
    <cellStyle name="_Хоразм_АК УНПрод. Макет таблиц дляМЭ 2010-2015гг (31.05.12г)_Натур объемы для МЭ согласовано с Шеровым АК УзНГД от14.06.12г" xfId="1131"/>
    <cellStyle name="_Хоразм_банк вилоят" xfId="1132"/>
    <cellStyle name="_Хоразм_ВВП пром (2)" xfId="1133"/>
    <cellStyle name="_Хоразм_ВВП пром (2)_Натур объемы для МЭ согласовано с Шеровым АК УзНГД от14.06.12г" xfId="1134"/>
    <cellStyle name="_Хоразм_газомекость последний" xfId="1135"/>
    <cellStyle name="_Хоразм_газомекость последний_Натур объемы для МЭ согласовано с Шеровым АК УзНГД от14.06.12г" xfId="1136"/>
    <cellStyle name="_Хоразм_Демографик ва мехнат курсаткичлари 1995-2010" xfId="1137"/>
    <cellStyle name="_Хоразм_Ден масса" xfId="1138"/>
    <cellStyle name="_Хоразм_Ден масса_ВВП" xfId="1139"/>
    <cellStyle name="_Хоразм_Ден масса_Лист1" xfId="1140"/>
    <cellStyle name="_Хоразм_Ден масса_Пмин" xfId="1141"/>
    <cellStyle name="_Хоразм_доля экс" xfId="8916"/>
    <cellStyle name="_Хоразм_доля экс_Прогноз_области_МВЭС_21.01.2014" xfId="8917"/>
    <cellStyle name="_Хоразм_импорт_2013_аппарат" xfId="8918"/>
    <cellStyle name="_Хоразм_импорт_2013_реальный" xfId="8919"/>
    <cellStyle name="_Хоразм_ИМПОРТОЗАМЕЩЕНИЕ" xfId="8920"/>
    <cellStyle name="_Хоразм_инвест-регион" xfId="1142"/>
    <cellStyle name="_Хоразм_ИП 2014гг_19112013" xfId="1143"/>
    <cellStyle name="_Хоразм_ИП-2016г. от 05.09.2015г." xfId="6614"/>
    <cellStyle name="_Хоразм_Карор буйича 31 октябр" xfId="1144"/>
    <cellStyle name="_Хоразм_Карор буйича охирги" xfId="1145"/>
    <cellStyle name="_Хоразм_Книга1 (10)" xfId="8921"/>
    <cellStyle name="_Хоразм_Копия 2014-1кв" xfId="8922"/>
    <cellStyle name="_Хоразм_Лист10" xfId="1146"/>
    <cellStyle name="_Хоразм_Лист2" xfId="1147"/>
    <cellStyle name="_Хоразм_Лист2 2" xfId="8923"/>
    <cellStyle name="_Хоразм_Лист2 2_Прогноз_области_МВЭС_21.01.2014" xfId="8924"/>
    <cellStyle name="_Хоразм_Лист2_1" xfId="1148"/>
    <cellStyle name="_Хоразм_Лист2_ВВП" xfId="1149"/>
    <cellStyle name="_Хоразм_Лист2_Лист1" xfId="1150"/>
    <cellStyle name="_Хоразм_Лист2_Пмин" xfId="1151"/>
    <cellStyle name="_Хоразм_Лист2_Прогноз_области_МВЭС_21.01.2014" xfId="8925"/>
    <cellStyle name="_Хоразм_Лист7" xfId="1152"/>
    <cellStyle name="_Хоразм_Лист9" xfId="1153"/>
    <cellStyle name="_Хоразм_Март 2012г" xfId="8926"/>
    <cellStyle name="_Хоразм_Март 2012г_Январь - декабрь 2013г" xfId="8927"/>
    <cellStyle name="_Хоразм_Март 2012г_Январь 2014г. 1-20 дней" xfId="8928"/>
    <cellStyle name="_Хоразм_Мощности за 2010-2015 в МЭ" xfId="1154"/>
    <cellStyle name="_Хоразм_Натур объемы для МЭ согласовано с Шеровым АК УзНГД от14.06.12г" xfId="1155"/>
    <cellStyle name="_Хоразм_Новые виды продукции 957" xfId="8929"/>
    <cellStyle name="_Хоразм_Новые виды продукции 957 2" xfId="8930"/>
    <cellStyle name="_Хоразм_ожид_отрасли_МВЭС" xfId="8931"/>
    <cellStyle name="_Хоразм_Ожидаемые рабочие места" xfId="6615"/>
    <cellStyle name="_Хоразм_перечень" xfId="1156"/>
    <cellStyle name="_Хоразм_Приложение _1+Свод МЭ (Охирги)" xfId="8932"/>
    <cellStyle name="_Хоразм_Прогноз производства до конца 2011 года 20.04.2011г" xfId="1157"/>
    <cellStyle name="_Хоразм_прогноз экспорта-2014г." xfId="8933"/>
    <cellStyle name="_Хоразм_прогноз экспорта-2014г._Книга1 (10)" xfId="8934"/>
    <cellStyle name="_Хоразм_прогноз_2 вар_Саидова_26.06.2014" xfId="8935"/>
    <cellStyle name="_Хоразм_Прогноз_2012_24.09.11" xfId="1158"/>
    <cellStyle name="_Хоразм_Прогноз_2012_24.09.11_ВВП" xfId="1159"/>
    <cellStyle name="_Хоразм_Прогноз_2012_24.09.11_Лист1" xfId="1160"/>
    <cellStyle name="_Хоразм_Прогноз_2012_24.09.11_Пмин" xfId="1161"/>
    <cellStyle name="_Хоразм_прогноз_2013_АП_18.12.2012" xfId="8936"/>
    <cellStyle name="_Хоразм_прогноз_2013_АП_18.12.2012_Январь - декабрь 2013г" xfId="8937"/>
    <cellStyle name="_Хоразм_прогноз_2013_АП_18.12.2012_Январь 2014г. 1-20 дней" xfId="8938"/>
    <cellStyle name="_Хоразм_Прогноз_области_МВЭС_21.01.2014" xfId="8939"/>
    <cellStyle name="_Хоразм_проект ИП -2016г. от 18.06.15г посл.." xfId="6616"/>
    <cellStyle name="_Хоразм_проект ИП -2016г. от 18.06.15г посл..Дилшод" xfId="6617"/>
    <cellStyle name="_Хоразм_Промышленность  исправленная мощность" xfId="1162"/>
    <cellStyle name="_Хоразм_Промышленность Fayz Dekor" xfId="1163"/>
    <cellStyle name="_Хоразм_Промышленность111111" xfId="1164"/>
    <cellStyle name="_Хоразм_СВОД жадваллар-2009 6 ой" xfId="1165"/>
    <cellStyle name="_Хоразм_СВОД жадваллар-2009 6 ой_Прогноз_области_МВЭС_21.01.2014" xfId="8940"/>
    <cellStyle name="_Хоразм_СВОД регионов приложение _2_МВЭС_13.11.2013" xfId="8941"/>
    <cellStyle name="_Хоразм_СВОД регионов приложение _2_МВЭС_13.11.2013_Прогноз_области_МВЭС_21.01.2014" xfId="8942"/>
    <cellStyle name="_Хоразм_сводная 1 пар (2)" xfId="1166"/>
    <cellStyle name="_Хоразм_сводная 1 пар (2) 2" xfId="8943"/>
    <cellStyle name="_Хоразм_сводная 1 пар (2) 2_Прогноз_области_МВЭС_21.01.2014" xfId="8944"/>
    <cellStyle name="_Хоразм_сводная 1 пар (2)_ВВП" xfId="1167"/>
    <cellStyle name="_Хоразм_сводная 1 пар (2)_Лист1" xfId="1168"/>
    <cellStyle name="_Хоразм_сводная 1 пар (2)_Пмин" xfId="1169"/>
    <cellStyle name="_Хоразм_сводная 1 пар (2)_Прогноз_области_МВЭС_21.01.2014" xfId="8945"/>
    <cellStyle name="_Хоразм_Сводная 1па (2)" xfId="1170"/>
    <cellStyle name="_Хоразм_Сводная 1па (2) 2" xfId="8946"/>
    <cellStyle name="_Хоразм_Сводная 1па (2) 2_Прогноз_области_МВЭС_21.01.2014" xfId="8947"/>
    <cellStyle name="_Хоразм_Сводная 1па (2)_ВВП" xfId="1171"/>
    <cellStyle name="_Хоразм_Сводная 1па (2)_Лист1" xfId="1172"/>
    <cellStyle name="_Хоразм_Сводная 1па (2)_Пмин" xfId="1173"/>
    <cellStyle name="_Хоразм_Сводная 1па (2)_Прогноз_области_МВЭС_21.01.2014" xfId="8948"/>
    <cellStyle name="_Хоразм_сводная 1пр (2)" xfId="1174"/>
    <cellStyle name="_Хоразм_сводная 1пр (2) 2" xfId="8949"/>
    <cellStyle name="_Хоразм_сводная 1пр (2) 2_Прогноз_области_МВЭС_21.01.2014" xfId="8950"/>
    <cellStyle name="_Хоразм_сводная 1пр (2)_ВВП" xfId="1175"/>
    <cellStyle name="_Хоразм_сводная 1пр (2)_Лист1" xfId="1176"/>
    <cellStyle name="_Хоразм_сводная 1пр (2)_Пмин" xfId="1177"/>
    <cellStyle name="_Хоразм_сводная 1пр (2)_Прогноз_области_МВЭС_21.01.2014" xfId="8951"/>
    <cellStyle name="_Хоразм_Сводная_(Кол-во)" xfId="1178"/>
    <cellStyle name="_Хоразм_Сводный 2013 (ПСД)" xfId="1179"/>
    <cellStyle name="_Хоразм_таб.3п для МинЭкон.2012-13г" xfId="1180"/>
    <cellStyle name="_Хоразм_таб.3п для МинЭкон.2012-13г_Натур объемы для МЭ согласовано с Шеровым АК УзНГД от14.06.12г" xfId="1181"/>
    <cellStyle name="_Хоразм_Территории" xfId="8952"/>
    <cellStyle name="_Хоразм_Территории_доля экс" xfId="8953"/>
    <cellStyle name="_Хоразм_Территории_доля экс_Прогноз_области_МВЭС_21.01.2014" xfId="8954"/>
    <cellStyle name="_Хоразм_Территории_прогноз_2014_АП_16.09_КМ_30.09" xfId="8955"/>
    <cellStyle name="_Хоразм_Территории_прогноз_2014_АП_16.09_КМ_30.09_доля экс" xfId="8956"/>
    <cellStyle name="_Хоразм_Территории_прогноз_2014_АП_16.09_КМ_30.09_доля экс_Прогноз_области_МВЭС_21.01.2014" xfId="8957"/>
    <cellStyle name="_Хоразм_Территории_СВОД регионов приложение _2_МВЭС_13.11.2013" xfId="8958"/>
    <cellStyle name="_Хоразм_Территории_СВОД регионов приложение _2_МВЭС_13.11.2013_доля экс" xfId="8959"/>
    <cellStyle name="_Хоразм_Территории_СВОД регионов приложение _2_МВЭС_13.11.2013_доля экс_Прогноз_области_МВЭС_21.01.2014" xfId="8960"/>
    <cellStyle name="_Хоразм_ТНП дамир ака" xfId="1182"/>
    <cellStyle name="_Хоразм_Форма-ЯИЎ ва бандлик" xfId="6618"/>
    <cellStyle name="_Хоразм_экспорт импорт_Голышев_девальвация_16.09.2013" xfId="8961"/>
    <cellStyle name="_Хоразм_экспорт импорт_Голышев_девальвация_16.09.2013_Прогноз_области_МВЭС_21.01.2014" xfId="8962"/>
    <cellStyle name="_Хоразм_экспорт импорт_Голышев_девальвация_22.08.2013" xfId="8963"/>
    <cellStyle name="_Хоразм_экспорт импорт_Голышев_девальвация_22.08.2013_Прогноз_области_МВЭС_21.01.2014" xfId="8964"/>
    <cellStyle name="_Хоразм_Январь 2012г" xfId="8965"/>
    <cellStyle name="_Хоразм_Январь 2012г_Январь - декабрь 2013г" xfId="8966"/>
    <cellStyle name="_Хоразм_Январь 2012г_Январь 2014г. 1-20 дней" xfId="8967"/>
    <cellStyle name="_ЦБ " xfId="6619"/>
    <cellStyle name="_чора-тадбир свод" xfId="1183"/>
    <cellStyle name="_чора-тадбир свод 2" xfId="1184"/>
    <cellStyle name="_чора-тадбир свод 2_Прогноз_области_МВЭС_21.01.2014" xfId="8968"/>
    <cellStyle name="_чора-тадбир свод_?ишло? тарра?иёти 82 банд тўли?" xfId="1185"/>
    <cellStyle name="_чора-тадбир свод_?ишло? тарра?иёти 82 банд тўли? 2" xfId="8969"/>
    <cellStyle name="_чора-тадбир свод_?ишло? тарра?иёти 82 банд тўли? 2_Прогноз_области_МВЭС_21.01.2014" xfId="8970"/>
    <cellStyle name="_чора-тадбир свод_?ишло? тарра?иёти 82 банд тўли?_ВВП" xfId="1186"/>
    <cellStyle name="_чора-тадбир свод_?ишло? тарра?иёти 82 банд тўли?_Лист1" xfId="1187"/>
    <cellStyle name="_чора-тадбир свод_?ишло? тарра?иёти 82 банд тўли?_Пмин" xfId="1188"/>
    <cellStyle name="_чора-тадбир свод_?ишло? тарра?иёти 82 банд тўли?_Прогноз_области_МВЭС_21.01.2014" xfId="8971"/>
    <cellStyle name="_чора-тадбир свод_01 МЕСЯЦЕВ_ИМОМУ" xfId="8972"/>
    <cellStyle name="_чора-тадбир свод_01 МЕСЯЦЕВ_ИМОМУ_Январь - декабрь 2013г" xfId="8973"/>
    <cellStyle name="_чора-тадбир свод_01 МЕСЯЦЕВ_ИМОМУ_Январь 2014г. 1-20 дней" xfId="8974"/>
    <cellStyle name="_чора-тадбир свод_01_РК 2014+" xfId="8975"/>
    <cellStyle name="_чора-тадбир свод_01_РК 2014+_доля экс" xfId="8976"/>
    <cellStyle name="_чора-тадбир свод_01_РК 2014+_доля экс_Прогноз_области_МВЭС_21.01.2014" xfId="8977"/>
    <cellStyle name="_чора-тадбир свод_01_РК 2014+_прогноз_2014_АП_16.09_КМ_30.09" xfId="8978"/>
    <cellStyle name="_чора-тадбир свод_01_РК 2014+_прогноз_2014_АП_16.09_КМ_30.09_доля экс" xfId="8979"/>
    <cellStyle name="_чора-тадбир свод_01_РК 2014+_прогноз_2014_АП_16.09_КМ_30.09_доля экс_Прогноз_области_МВЭС_21.01.2014" xfId="8980"/>
    <cellStyle name="_чора-тадбир свод_01_РК 2014+_СВОД регионов приложение _2_МВЭС_13.11.2013" xfId="8981"/>
    <cellStyle name="_чора-тадбир свод_01_РК 2014+_СВОД регионов приложение _2_МВЭС_13.11.2013_доля экс" xfId="8982"/>
    <cellStyle name="_чора-тадбир свод_01_РК 2014+_СВОД регионов приложение _2_МВЭС_13.11.2013_доля экс_Прогноз_области_МВЭС_21.01.2014" xfId="8983"/>
    <cellStyle name="_чора-тадбир свод_1. Промышленность измененная версия" xfId="1189"/>
    <cellStyle name="_чора-тадбир свод_1па" xfId="1190"/>
    <cellStyle name="_чора-тадбир свод_1па 2" xfId="8984"/>
    <cellStyle name="_чора-тадбир свод_1па 2_Прогноз_области_МВЭС_21.01.2014" xfId="8985"/>
    <cellStyle name="_чора-тадбир свод_1па_ВВП" xfId="1191"/>
    <cellStyle name="_чора-тадбир свод_1па_Лист1" xfId="1192"/>
    <cellStyle name="_чора-тадбир свод_1па_Пмин" xfId="1193"/>
    <cellStyle name="_чора-тадбир свод_1па_Прогноз_области_МВЭС_21.01.2014" xfId="8986"/>
    <cellStyle name="_чора-тадбир свод_38-Ж" xfId="6620"/>
    <cellStyle name="_чора-тадбир свод_4. Сельское хозяйство +" xfId="1194"/>
    <cellStyle name="_чора-тадбир свод_8- 9-10-жадвал" xfId="1195"/>
    <cellStyle name="_чора-тадбир свод_9 ойлик бажарилиши" xfId="6621"/>
    <cellStyle name="_чора-тадбир свод_II. Мониторинг янв-фев 09" xfId="1196"/>
    <cellStyle name="_чора-тадбир свод_II. Мониторинг янв-фев 09 2" xfId="1197"/>
    <cellStyle name="_чора-тадбир свод_II. Мониторинг янв-фев 09_ИМПОРТОЗАМЕЩЕНИЕ" xfId="8987"/>
    <cellStyle name="_чора-тадбир свод_II. Мониторинг янв-фев 09_ИП 2014гг_19112013" xfId="1198"/>
    <cellStyle name="_чора-тадбир свод_II. Мониторинг янв-фев 09_Новые виды продукции 957" xfId="8988"/>
    <cellStyle name="_чора-тадбир свод_II. Мониторинг янв-фев 09_Новые виды продукции 957 2" xfId="8989"/>
    <cellStyle name="_чора-тадбир свод_II. Мониторинг янв-фев 09_перечень" xfId="1199"/>
    <cellStyle name="_чора-тадбир свод_II. Мониторинг янв-фев 09_Приложение _1+Свод МЭ (Охирги)" xfId="8990"/>
    <cellStyle name="_чора-тадбир свод_II. Мониторинг янв-фев 09_Сводная_(Кол-во)" xfId="1200"/>
    <cellStyle name="_чора-тадбир свод_II. Мониторинг янв-фев 09_Сводный 2013 (ПСД)" xfId="1201"/>
    <cellStyle name="_чора-тадбир свод_Import_Forecast(last)_12.09.11 (Ismailovu)" xfId="1202"/>
    <cellStyle name="_чора-тадбир свод_Import_Forecast(last)_12.09.11 (Ismailovu) 2" xfId="8991"/>
    <cellStyle name="_чора-тадбир свод_Import_Forecast(last)_12.09.11 (Ismailovu) 2_Прогноз_области_МВЭС_21.01.2014" xfId="8992"/>
    <cellStyle name="_чора-тадбир свод_Import_Forecast(last)_12.09.11 (Ismailovu)_ВВП" xfId="1203"/>
    <cellStyle name="_чора-тадбир свод_Import_Forecast(last)_12.09.11 (Ismailovu)_Лист1" xfId="1204"/>
    <cellStyle name="_чора-тадбир свод_Import_Forecast(last)_12.09.11 (Ismailovu)_Пмин" xfId="1205"/>
    <cellStyle name="_чора-тадбир свод_Import_Forecast(last)_12.09.11 (Ismailovu)_Прогноз_области_МВЭС_21.01.2014" xfId="8993"/>
    <cellStyle name="_чора-тадбир свод_АК УНПрод. Макет таблиц дляМЭ 2010-2015гг (31.05.12г)" xfId="1206"/>
    <cellStyle name="_чора-тадбир свод_АК УНПрод. Макет таблиц дляМЭ 2010-2015гг (31.05.12г)_Натур объемы для МЭ согласовано с Шеровым АК УзНГД от14.06.12г" xfId="1207"/>
    <cellStyle name="_чора-тадбир свод_банк вилоят" xfId="1208"/>
    <cellStyle name="_чора-тадбир свод_ВВП пром (2)" xfId="1209"/>
    <cellStyle name="_чора-тадбир свод_ВВП пром (2)_Натур объемы для МЭ согласовано с Шеровым АК УзНГД от14.06.12г" xfId="1210"/>
    <cellStyle name="_чора-тадбир свод_вес  16ж мониторинг" xfId="1211"/>
    <cellStyle name="_чора-тадбир свод_газомекость последний" xfId="1212"/>
    <cellStyle name="_чора-тадбир свод_газомекость последний_Натур объемы для МЭ согласовано с Шеровым АК УзНГД от14.06.12г" xfId="1213"/>
    <cellStyle name="_чора-тадбир свод_Демографик ва мехнат курсаткичлари 1995-2010" xfId="1214"/>
    <cellStyle name="_чора-тадбир свод_Ден масса" xfId="1215"/>
    <cellStyle name="_чора-тадбир свод_Ден масса_ВВП" xfId="1216"/>
    <cellStyle name="_чора-тадбир свод_Ден масса_Лист1" xfId="1217"/>
    <cellStyle name="_чора-тадбир свод_Ден масса_Пмин" xfId="1218"/>
    <cellStyle name="_чора-тадбир свод_доля экс" xfId="8994"/>
    <cellStyle name="_чора-тадбир свод_доля экс_Прогноз_области_МВЭС_21.01.2014" xfId="8995"/>
    <cellStyle name="_чора-тадбир свод_импорт_2013_аппарат" xfId="8996"/>
    <cellStyle name="_чора-тадбир свод_импорт_2013_реальный" xfId="8997"/>
    <cellStyle name="_чора-тадбир свод_ИМПОРТОЗАМЕЩЕНИЕ" xfId="8998"/>
    <cellStyle name="_чора-тадбир свод_инвест-регион" xfId="1219"/>
    <cellStyle name="_чора-тадбир свод_ИП 2014гг_19112013" xfId="1220"/>
    <cellStyle name="_чора-тадбир свод_ИП-2016г. от 05.09.2015г." xfId="6622"/>
    <cellStyle name="_чора-тадбир свод_Карор буйича 31 октябр" xfId="1221"/>
    <cellStyle name="_чора-тадбир свод_Карор буйича охирги" xfId="1222"/>
    <cellStyle name="_чора-тадбир свод_Книга1 (10)" xfId="8999"/>
    <cellStyle name="_чора-тадбир свод_Копия 2014-1кв" xfId="9000"/>
    <cellStyle name="_чора-тадбир свод_қишлоқ таррақиёти 82 банд тўлиқ" xfId="1223"/>
    <cellStyle name="_чора-тадбир свод_қишлоқ таррақиёти 82 банд тўлиқ 2" xfId="9001"/>
    <cellStyle name="_чора-тадбир свод_қишлоқ таррақиёти 82 банд тўлиқ 2_Прогноз_области_МВЭС_21.01.2014" xfId="9002"/>
    <cellStyle name="_чора-тадбир свод_қишлоқ таррақиёти 82 банд тўлиқ_2 Приложение №1 к Постановлению" xfId="1224"/>
    <cellStyle name="_чора-тадбир свод_қишлоқ таррақиёти 82 банд тўлиқ_2 Приложение №1 к Постановлению_Натур объемы для МЭ согласовано с Шеровым АК УзНГД от14.06.12г" xfId="1225"/>
    <cellStyle name="_чора-тадбир свод_қишлоқ таррақиёти 82 банд тўлиқ_2 Приложения к постановлению" xfId="1226"/>
    <cellStyle name="_чора-тадбир свод_қишлоқ таррақиёти 82 банд тўлиқ_2 Приложения к постановлению_Натур объемы для МЭ согласовано с Шеровым АК УзНГД от14.06.12г" xfId="1227"/>
    <cellStyle name="_чора-тадбир свод_қишлоқ таррақиёти 82 банд тўлиқ_3 Приложение №2 к Постановлению" xfId="1228"/>
    <cellStyle name="_чора-тадбир свод_қишлоқ таррақиёти 82 банд тўлиқ_3 Приложение №2 к Постановлению_Натур объемы для МЭ согласовано с Шеровым АК УзНГД от14.06.12г" xfId="1229"/>
    <cellStyle name="_чора-тадбир свод_қишлоқ таррақиёти 82 банд тўлиқ_ВВП" xfId="1230"/>
    <cellStyle name="_чора-тадбир свод_қишлоқ таррақиёти 82 банд тўлиқ_газомекость последний" xfId="1231"/>
    <cellStyle name="_чора-тадбир свод_қишлоқ таррақиёти 82 банд тўлиқ_газомекость последний_Натур объемы для МЭ согласовано с Шеровым АК УзНГД от14.06.12г" xfId="1232"/>
    <cellStyle name="_чора-тадбир свод_қишлоқ таррақиёти 82 банд тўлиқ_Копия 2 Приложение _1 к Постановлению" xfId="1233"/>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cellStyle name="_чора-тадбир свод_қишлоқ таррақиёти 82 банд тўлиқ_Лист1" xfId="1235"/>
    <cellStyle name="_чора-тадбир свод_қишлоқ таррақиёти 82 банд тўлиқ_Макет таблиц Минэкон" xfId="1236"/>
    <cellStyle name="_чора-тадбир свод_қишлоқ таррақиёти 82 банд тўлиқ_Макет таблиц Минэкон_Натур объемы для МЭ согласовано с Шеровым АК УзНГД от14.06.12г" xfId="1237"/>
    <cellStyle name="_чора-тадбир свод_қишлоқ таррақиёти 82 банд тўлиқ_Натур объемы для МЭ согласовано с Шеровым АК УзНГД от14.06.12г" xfId="1238"/>
    <cellStyle name="_чора-тадбир свод_қишлоқ таррақиёти 82 банд тўлиқ_Пмин" xfId="1239"/>
    <cellStyle name="_чора-тадбир свод_қишлоқ таррақиёти 82 банд тўлиқ_Приложение 1" xfId="1240"/>
    <cellStyle name="_чора-тадбир свод_қишлоқ таррақиёти 82 банд тўлиқ_Приложение 1_Натур объемы для МЭ согласовано с Шеровым АК УзНГД от14.06.12г" xfId="1241"/>
    <cellStyle name="_чора-тадбир свод_қишлоқ таррақиёти 82 банд тўлиқ_Приложения к ПП" xfId="1242"/>
    <cellStyle name="_чора-тадбир свод_қишлоқ таррақиёти 82 банд тўлиқ_Приложения к ПП_Натур объемы для МЭ согласовано с Шеровым АК УзНГД от14.06.12г" xfId="1243"/>
    <cellStyle name="_чора-тадбир свод_қишлоқ таррақиёти 82 банд тўлиқ_Прогноз_области_МВЭС_21.01.2014" xfId="9003"/>
    <cellStyle name="_чора-тадбир свод_қишлоқ таррақиёти 82 банд тўлиқ_Рассмот.таблица-экономия в деньгах-1" xfId="1244"/>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cellStyle name="_чора-тадбир свод_Лист10" xfId="1246"/>
    <cellStyle name="_чора-тадбир свод_Лист2" xfId="1247"/>
    <cellStyle name="_чора-тадбир свод_Лист2 2" xfId="9004"/>
    <cellStyle name="_чора-тадбир свод_Лист2 2_Прогноз_области_МВЭС_21.01.2014" xfId="9005"/>
    <cellStyle name="_чора-тадбир свод_Лист2_1" xfId="1248"/>
    <cellStyle name="_чора-тадбир свод_Лист2_ВВП" xfId="1249"/>
    <cellStyle name="_чора-тадбир свод_Лист2_Лист1" xfId="1250"/>
    <cellStyle name="_чора-тадбир свод_Лист2_Пмин" xfId="1251"/>
    <cellStyle name="_чора-тадбир свод_Лист2_Прогноз_области_МВЭС_21.01.2014" xfId="9006"/>
    <cellStyle name="_чора-тадбир свод_Лист7" xfId="1252"/>
    <cellStyle name="_чора-тадбир свод_Лист9" xfId="1253"/>
    <cellStyle name="_чора-тадбир свод_Март 2012г" xfId="9007"/>
    <cellStyle name="_чора-тадбир свод_Март 2012г_Январь - декабрь 2013г" xfId="9008"/>
    <cellStyle name="_чора-тадбир свод_Март 2012г_Январь 2014г. 1-20 дней" xfId="9009"/>
    <cellStyle name="_чора-тадбир свод_Мощности за 2010-2015 в МЭ" xfId="1254"/>
    <cellStyle name="_чора-тадбир свод_Натур объемы для МЭ согласовано с Шеровым АК УзНГД от14.06.12г" xfId="1255"/>
    <cellStyle name="_чора-тадбир свод_Новые виды продукции 957" xfId="9010"/>
    <cellStyle name="_чора-тадбир свод_Новые виды продукции 957 2" xfId="9011"/>
    <cellStyle name="_чора-тадбир свод_ожид_отрасли_МВЭС" xfId="9012"/>
    <cellStyle name="_чора-тадбир свод_Ожидаемые рабочие места" xfId="6623"/>
    <cellStyle name="_чора-тадбир свод_перечень" xfId="1256"/>
    <cellStyle name="_чора-тадбир свод_Приложение _1+Свод МЭ (Охирги)" xfId="9013"/>
    <cellStyle name="_чора-тадбир свод_Прогноз производства до конца 2011 года 20.04.2011г" xfId="1257"/>
    <cellStyle name="_чора-тадбир свод_прогноз экспорта-2014г." xfId="9014"/>
    <cellStyle name="_чора-тадбир свод_прогноз экспорта-2014г._Книга1 (10)" xfId="9015"/>
    <cellStyle name="_чора-тадбир свод_прогноз_2 вар_Саидова_26.06.2014" xfId="9016"/>
    <cellStyle name="_чора-тадбир свод_Прогноз_2012_24.09.11" xfId="1258"/>
    <cellStyle name="_чора-тадбир свод_Прогноз_2012_24.09.11_ВВП" xfId="1259"/>
    <cellStyle name="_чора-тадбир свод_Прогноз_2012_24.09.11_Лист1" xfId="1260"/>
    <cellStyle name="_чора-тадбир свод_Прогноз_2012_24.09.11_Пмин" xfId="1261"/>
    <cellStyle name="_чора-тадбир свод_прогноз_2013_АП_18.12.2012" xfId="9017"/>
    <cellStyle name="_чора-тадбир свод_прогноз_2013_АП_18.12.2012_Январь - декабрь 2013г" xfId="9018"/>
    <cellStyle name="_чора-тадбир свод_прогноз_2013_АП_18.12.2012_Январь 2014г. 1-20 дней" xfId="9019"/>
    <cellStyle name="_чора-тадбир свод_Прогноз_области_МВЭС_21.01.2014" xfId="9020"/>
    <cellStyle name="_чора-тадбир свод_проект ИП -2016г. от 18.06.15г посл.." xfId="6624"/>
    <cellStyle name="_чора-тадбир свод_проект ИП -2016г. от 18.06.15г посл..Дилшод" xfId="6625"/>
    <cellStyle name="_чора-тадбир свод_Пром жадвалллар 6 ой" xfId="1262"/>
    <cellStyle name="_чора-тадбир свод_Промышленность  исправленная мощность" xfId="1263"/>
    <cellStyle name="_чора-тадбир свод_Промышленность Fayz Dekor" xfId="1264"/>
    <cellStyle name="_чора-тадбир свод_Промышленность111111" xfId="1265"/>
    <cellStyle name="_чора-тадбир свод_СВОД жадваллар-2009 6 ой" xfId="1266"/>
    <cellStyle name="_чора-тадбир свод_СВОД жадваллар-2009 6 ой_Прогноз_области_МВЭС_21.01.2014" xfId="9021"/>
    <cellStyle name="_чора-тадбир свод_СВОД регионов приложение _2_МВЭС_13.11.2013" xfId="9022"/>
    <cellStyle name="_чора-тадбир свод_СВОД регионов приложение _2_МВЭС_13.11.2013_Прогноз_области_МВЭС_21.01.2014" xfId="9023"/>
    <cellStyle name="_чора-тадбир свод_сводная 1 пар (2)" xfId="1267"/>
    <cellStyle name="_чора-тадбир свод_сводная 1 пар (2) 2" xfId="9024"/>
    <cellStyle name="_чора-тадбир свод_сводная 1 пар (2) 2_Прогноз_области_МВЭС_21.01.2014" xfId="9025"/>
    <cellStyle name="_чора-тадбир свод_сводная 1 пар (2)_ВВП" xfId="1268"/>
    <cellStyle name="_чора-тадбир свод_сводная 1 пар (2)_Лист1" xfId="1269"/>
    <cellStyle name="_чора-тадбир свод_сводная 1 пар (2)_Пмин" xfId="1270"/>
    <cellStyle name="_чора-тадбир свод_сводная 1 пар (2)_Прогноз_области_МВЭС_21.01.2014" xfId="9026"/>
    <cellStyle name="_чора-тадбир свод_Сводная 1па (2)" xfId="1271"/>
    <cellStyle name="_чора-тадбир свод_Сводная 1па (2) 2" xfId="9027"/>
    <cellStyle name="_чора-тадбир свод_Сводная 1па (2) 2_Прогноз_области_МВЭС_21.01.2014" xfId="9028"/>
    <cellStyle name="_чора-тадбир свод_Сводная 1па (2)_ВВП" xfId="1272"/>
    <cellStyle name="_чора-тадбир свод_Сводная 1па (2)_Лист1" xfId="1273"/>
    <cellStyle name="_чора-тадбир свод_Сводная 1па (2)_Пмин" xfId="1274"/>
    <cellStyle name="_чора-тадбир свод_Сводная 1па (2)_Прогноз_области_МВЭС_21.01.2014" xfId="9029"/>
    <cellStyle name="_чора-тадбир свод_сводная 1пр (2)" xfId="1275"/>
    <cellStyle name="_чора-тадбир свод_сводная 1пр (2) 2" xfId="9030"/>
    <cellStyle name="_чора-тадбир свод_сводная 1пр (2) 2_Прогноз_области_МВЭС_21.01.2014" xfId="9031"/>
    <cellStyle name="_чора-тадбир свод_сводная 1пр (2)_ВВП" xfId="1276"/>
    <cellStyle name="_чора-тадбир свод_сводная 1пр (2)_Лист1" xfId="1277"/>
    <cellStyle name="_чора-тадбир свод_сводная 1пр (2)_Пмин" xfId="1278"/>
    <cellStyle name="_чора-тадбир свод_сводная 1пр (2)_Прогноз_области_МВЭС_21.01.2014" xfId="9032"/>
    <cellStyle name="_чора-тадбир свод_Сводная_(Кол-во)" xfId="1279"/>
    <cellStyle name="_чора-тадбир свод_Сводный 2013 (ПСД)" xfId="1280"/>
    <cellStyle name="_чора-тадбир свод_таб.3п для МинЭкон.2012-13г" xfId="1281"/>
    <cellStyle name="_чора-тадбир свод_таб.3п для МинЭкон.2012-13г_Натур объемы для МЭ согласовано с Шеровым АК УзНГД от14.06.12г" xfId="1282"/>
    <cellStyle name="_чора-тадбир свод_Территории" xfId="9033"/>
    <cellStyle name="_чора-тадбир свод_Территории_доля экс" xfId="9034"/>
    <cellStyle name="_чора-тадбир свод_Территории_доля экс_Прогноз_области_МВЭС_21.01.2014" xfId="9035"/>
    <cellStyle name="_чора-тадбир свод_Территории_прогноз_2014_АП_16.09_КМ_30.09" xfId="9036"/>
    <cellStyle name="_чора-тадбир свод_Территории_прогноз_2014_АП_16.09_КМ_30.09_доля экс" xfId="9037"/>
    <cellStyle name="_чора-тадбир свод_Территории_прогноз_2014_АП_16.09_КМ_30.09_доля экс_Прогноз_области_МВЭС_21.01.2014" xfId="9038"/>
    <cellStyle name="_чора-тадбир свод_Территории_СВОД регионов приложение _2_МВЭС_13.11.2013" xfId="9039"/>
    <cellStyle name="_чора-тадбир свод_Территории_СВОД регионов приложение _2_МВЭС_13.11.2013_доля экс" xfId="9040"/>
    <cellStyle name="_чора-тадбир свод_Территории_СВОД регионов приложение _2_МВЭС_13.11.2013_доля экс_Прогноз_области_МВЭС_21.01.2014" xfId="9041"/>
    <cellStyle name="_чора-тадбир свод_ТНП дамир ака" xfId="1283"/>
    <cellStyle name="_чора-тадбир свод_Форма-ЯИЎ ва бандлик" xfId="6626"/>
    <cellStyle name="_чора-тадбир свод_экспорт импорт_Голышев_девальвация_16.09.2013" xfId="9042"/>
    <cellStyle name="_чора-тадбир свод_экспорт импорт_Голышев_девальвация_16.09.2013_Прогноз_области_МВЭС_21.01.2014" xfId="9043"/>
    <cellStyle name="_чора-тадбир свод_экспорт импорт_Голышев_девальвация_22.08.2013" xfId="9044"/>
    <cellStyle name="_чора-тадбир свод_экспорт импорт_Голышев_девальвация_22.08.2013_Прогноз_области_МВЭС_21.01.2014" xfId="9045"/>
    <cellStyle name="_чора-тадбир свод_ЯИЎ-сервис" xfId="1284"/>
    <cellStyle name="_чора-тадбир свод_ЯИЎ-сервис 2" xfId="9046"/>
    <cellStyle name="_чора-тадбир свод_ЯИЎ-сервис 2_Прогноз_области_МВЭС_21.01.2014" xfId="9047"/>
    <cellStyle name="_чора-тадбир свод_ЯИЎ-сервис_2 Приложение №1 к Постановлению" xfId="1285"/>
    <cellStyle name="_чора-тадбир свод_ЯИЎ-сервис_2 Приложение №1 к Постановлению_Натур объемы для МЭ согласовано с Шеровым АК УзНГД от14.06.12г" xfId="1286"/>
    <cellStyle name="_чора-тадбир свод_ЯИЎ-сервис_2 Приложения к постановлению" xfId="1287"/>
    <cellStyle name="_чора-тадбир свод_ЯИЎ-сервис_2 Приложения к постановлению_Натур объемы для МЭ согласовано с Шеровым АК УзНГД от14.06.12г" xfId="1288"/>
    <cellStyle name="_чора-тадбир свод_ЯИЎ-сервис_3 Приложение №2 к Постановлению" xfId="1289"/>
    <cellStyle name="_чора-тадбир свод_ЯИЎ-сервис_3 Приложение №2 к Постановлению_Натур объемы для МЭ согласовано с Шеровым АК УзНГД от14.06.12г" xfId="1290"/>
    <cellStyle name="_чора-тадбир свод_ЯИЎ-сервис_ВВП" xfId="1291"/>
    <cellStyle name="_чора-тадбир свод_ЯИЎ-сервис_газомекость последний" xfId="1292"/>
    <cellStyle name="_чора-тадбир свод_ЯИЎ-сервис_газомекость последний_Натур объемы для МЭ согласовано с Шеровым АК УзНГД от14.06.12г" xfId="1293"/>
    <cellStyle name="_чора-тадбир свод_ЯИЎ-сервис_Копия 2 Приложение _1 к Постановлению" xfId="1294"/>
    <cellStyle name="_чора-тадбир свод_ЯИЎ-сервис_Копия 2 Приложение _1 к Постановлению_Натур объемы для МЭ согласовано с Шеровым АК УзНГД от14.06.12г" xfId="1295"/>
    <cellStyle name="_чора-тадбир свод_ЯИЎ-сервис_Лист1" xfId="1296"/>
    <cellStyle name="_чора-тадбир свод_ЯИЎ-сервис_Макет таблиц Минэкон" xfId="1297"/>
    <cellStyle name="_чора-тадбир свод_ЯИЎ-сервис_Макет таблиц Минэкон_Натур объемы для МЭ согласовано с Шеровым АК УзНГД от14.06.12г" xfId="1298"/>
    <cellStyle name="_чора-тадбир свод_ЯИЎ-сервис_Натур объемы для МЭ согласовано с Шеровым АК УзНГД от14.06.12г" xfId="1299"/>
    <cellStyle name="_чора-тадбир свод_ЯИЎ-сервис_Пмин" xfId="1300"/>
    <cellStyle name="_чора-тадбир свод_ЯИЎ-сервис_Приложение 1" xfId="1301"/>
    <cellStyle name="_чора-тадбир свод_ЯИЎ-сервис_Приложение 1_Натур объемы для МЭ согласовано с Шеровым АК УзНГД от14.06.12г" xfId="1302"/>
    <cellStyle name="_чора-тадбир свод_ЯИЎ-сервис_Приложения к ПП" xfId="1303"/>
    <cellStyle name="_чора-тадбир свод_ЯИЎ-сервис_Приложения к ПП_Натур объемы для МЭ согласовано с Шеровым АК УзНГД от14.06.12г" xfId="1304"/>
    <cellStyle name="_чора-тадбир свод_ЯИЎ-сервис_Прогноз_области_МВЭС_21.01.2014" xfId="9048"/>
    <cellStyle name="_чора-тадбир свод_ЯИЎ-сервис_Рассмот.таблица-экономия в деньгах-1" xfId="1305"/>
    <cellStyle name="_чора-тадбир свод_ЯИЎ-сервис_Рассмот.таблица-экономия в деньгах-1_Натур объемы для МЭ согласовано с Шеровым АК УзНГД от14.06.12г" xfId="1306"/>
    <cellStyle name="_чора-тадбир свод_Январь 2012г" xfId="9049"/>
    <cellStyle name="_чора-тадбир свод_Январь 2012г_Январь - декабрь 2013г" xfId="9050"/>
    <cellStyle name="_чора-тадбир свод_Январь 2012г_Январь 2014г. 1-20 дней" xfId="9051"/>
    <cellStyle name="_Экcпорт автопром на 25.12.10" xfId="1307"/>
    <cellStyle name="_Экcпорт автопром на 25.12.10 2" xfId="9052"/>
    <cellStyle name="_Экcпорт автопром на 25.12.10 2 2" xfId="9053"/>
    <cellStyle name="_Экcпорт автопром на 25.12.10_инв" xfId="9054"/>
    <cellStyle name="_Экcпорт автопром на 25.12.10_КМ 2012г (Восстановленный)" xfId="9055"/>
    <cellStyle name="_Экcпорт автопром на 25.12.10_Отчет КМ 9 мес 2011" xfId="9056"/>
    <cellStyle name="_Экcпорт автопром на 25.12.10_Отчеты КабМин 1 07 2011" xfId="9057"/>
    <cellStyle name="_Экcпорт автопром на 25.12.10_Отчеты КабМин 1 07 2011 2" xfId="9058"/>
    <cellStyle name="_Экcпорт автопром на 25.12.10_Таб  14" xfId="9059"/>
    <cellStyle name="_Экспорт 2011 год для МФ" xfId="9060"/>
    <cellStyle name="_Январь - вапрвеапр (1)" xfId="9061"/>
    <cellStyle name="_январь-март в Мин эк" xfId="1308"/>
    <cellStyle name="_январь-март в Мин эк 2" xfId="1309"/>
    <cellStyle name="_январь-март в Мин эк_ИМПОРТОЗАМЕЩЕНИЕ" xfId="9062"/>
    <cellStyle name="_январь-март в Мин эк_ИП 2014гг_19112013" xfId="1310"/>
    <cellStyle name="_январь-март в Мин эк_Новые виды продукции 957" xfId="9063"/>
    <cellStyle name="_январь-март в Мин эк_Новые виды продукции 957 2" xfId="9064"/>
    <cellStyle name="_январь-март в Мин эк_перечень" xfId="1311"/>
    <cellStyle name="_январь-март в Мин эк_Приложение _1+Свод МЭ (Охирги)" xfId="9065"/>
    <cellStyle name="_январь-март в Мин эк_Сводная_(Кол-во)" xfId="1312"/>
    <cellStyle name="_январь-март в Мин эк_Сводный 2013 (ПСД)" xfId="1313"/>
    <cellStyle name="_개발계획서협조전(020710)" xfId="9066"/>
    <cellStyle name="_공문" xfId="9067"/>
    <cellStyle name="_구조재편회장님중간보고010307" xfId="9068"/>
    <cellStyle name="_내수J190가격안 최종(상품전략20000807)" xfId="9069"/>
    <cellStyle name="_넥시아 MINOR CHANGE 검토" xfId="1314"/>
    <cellStyle name="_넥시아 MINOR CHANGE 검토 2" xfId="9070"/>
    <cellStyle name="_대당전망양식(예)" xfId="9071"/>
    <cellStyle name="_대우보고용" xfId="9072"/>
    <cellStyle name="_동보 Parts List" xfId="9073"/>
    <cellStyle name="_법인현황요약" xfId="1315"/>
    <cellStyle name="_법인현황요약 2" xfId="9074"/>
    <cellStyle name="_복사본 GMT319_IP 설계 문제점 이력관리_060410" xfId="9075"/>
    <cellStyle name="_복사본 GMT319_IP 설계 문제점 이력관리_060529" xfId="9076"/>
    <cellStyle name="_부팀장(4월4주_0423)" xfId="9077"/>
    <cellStyle name="_부팀장생판회의(0409)" xfId="9078"/>
    <cellStyle name="_비상경영계획(REV.2)" xfId="1316"/>
    <cellStyle name="_비상경영계획(REV.2) 2" xfId="9079"/>
    <cellStyle name="_상반기 실적전망 (완결9.7)" xfId="1317"/>
    <cellStyle name="_상반기 실적전망 (완결9.7) 2" xfId="9080"/>
    <cellStyle name="_생산성(Labor Efficience)" xfId="9081"/>
    <cellStyle name="_수정2_경신_업체제안_HP" xfId="9082"/>
    <cellStyle name="_업무분장안0427" xfId="9083"/>
    <cellStyle name="_업무분장안0427_1" xfId="9084"/>
    <cellStyle name="_업무분장안0427_2" xfId="9085"/>
    <cellStyle name="_업무분장안0427_3" xfId="9086"/>
    <cellStyle name="_업무분장안0427_4" xfId="9087"/>
    <cellStyle name="_업무분장안0427_5" xfId="9088"/>
    <cellStyle name="_우즈_현지화 관련_견적검토_설비LIST_M150" xfId="9089"/>
    <cellStyle name="_원재료 가격정보(멕시코)" xfId="9090"/>
    <cellStyle name="_유진전장(CR)" xfId="9091"/>
    <cellStyle name="_유진전장(CR-SUB)" xfId="9092"/>
    <cellStyle name="_일반_EMISSION_0329" xfId="9093"/>
    <cellStyle name="_작성양식 VOLUME" xfId="9094"/>
    <cellStyle name="_작성양식 VOLUME(상세)" xfId="9095"/>
    <cellStyle name="_종합-MAN-POWER LOADING" xfId="1318"/>
    <cellStyle name="_종합-MAN-POWER LOADING 2" xfId="9096"/>
    <cellStyle name="_종합-MAN-POWER LOADING 3" xfId="9097"/>
    <cellStyle name="_종합-MAN-POWER LOADING_Анализ изменения потребности в конвертации" xfId="9098"/>
    <cellStyle name="_종합-MAN-POWER LOADING_Анализ прибыли Уздонгвон" xfId="9099"/>
    <cellStyle name="_종합-MAN-POWER LOADING_Калькуляция (шаблон)" xfId="9100"/>
    <cellStyle name="_종합-MAN-POWER LOADING_ТЭО 195000 БП 2008 1% рент 23% пов цен" xfId="1319"/>
    <cellStyle name="_종합-MAN-POWER LOADING_ТЭО 195000 БП 2008 1% рент 23% пов цен 2" xfId="9101"/>
    <cellStyle name="_종합-MAN-POWER LOADING_ТЭО 205000 БП 2008 1% рент 23% пов цен" xfId="1320"/>
    <cellStyle name="_종합-MAN-POWER LOADING_ТЭО 205000 БП 2008 1% рент 23% пов цен 2" xfId="9102"/>
    <cellStyle name="_중국물류비" xfId="9103"/>
    <cellStyle name="_첨부1" xfId="1321"/>
    <cellStyle name="_첨부1 2" xfId="9104"/>
    <cellStyle name="_총론 4차 수정2 (01 12 28)" xfId="9105"/>
    <cellStyle name="_투자비(CF)-FRT BODY-1" xfId="9106"/>
    <cellStyle name="_투자비(CF)-FRT BODY-2" xfId="9107"/>
    <cellStyle name="_품목별분류(핵심,전문,일반)" xfId="9108"/>
    <cellStyle name="´Þ·¯" xfId="9109"/>
    <cellStyle name="؛ن [0]_³‎´" xfId="1322"/>
    <cellStyle name="؛ن_³‎´" xfId="1323"/>
    <cellStyle name="؟”´ذ_³‎´" xfId="1324"/>
    <cellStyle name="’К‰Э [0.00]_PRODUCT DETAIL Q1" xfId="9110"/>
    <cellStyle name="’К‰Э_PRODUCT DETAIL Q1" xfId="9111"/>
    <cellStyle name="”?ќђќ‘ћ‚›‰" xfId="1325"/>
    <cellStyle name="”?ќђќ‘ћ‚›‰ 2" xfId="9112"/>
    <cellStyle name="”?ќђќ‘ћ‚›‰_12 книга1" xfId="9113"/>
    <cellStyle name="”?љ‘?ђћ‚ђќќ›‰" xfId="1326"/>
    <cellStyle name="”?љ‘?ђћ‚ђќќ›‰ 2" xfId="9114"/>
    <cellStyle name="”?љ‘?ђћ‚ђќќ›‰_12 книга1" xfId="9115"/>
    <cellStyle name="”€ќђќ‘ћ‚›‰" xfId="1327"/>
    <cellStyle name="”€ќђќ‘ћ‚›‰ 2" xfId="1328"/>
    <cellStyle name="”€ќђќ‘ћ‚›‰ 3" xfId="9116"/>
    <cellStyle name="”€љ‘€ђћ‚ђќќ›‰" xfId="1329"/>
    <cellStyle name="”€љ‘€ђћ‚ђќќ›‰ 2" xfId="1330"/>
    <cellStyle name="”€љ‘€ђћ‚ђќќ›‰ 3" xfId="9117"/>
    <cellStyle name="”ќђќ‘ћ‚›‰" xfId="1331"/>
    <cellStyle name="”ќђќ‘ћ‚›‰ 2" xfId="9118"/>
    <cellStyle name="”ќђќ‘ћ‚›‰ 2 2" xfId="9119"/>
    <cellStyle name="”ќђќ‘ћ‚›‰ 3" xfId="9120"/>
    <cellStyle name="”ќђќ‘ћ‚›‰_доля экс" xfId="9121"/>
    <cellStyle name="”љ‘ђћ‚ђќќ›‰" xfId="1332"/>
    <cellStyle name="”љ‘ђћ‚ђќќ›‰ 2" xfId="9122"/>
    <cellStyle name="”љ‘ђћ‚ђќќ›‰ 2 2" xfId="9123"/>
    <cellStyle name="”љ‘ђћ‚ђќќ›‰ 3" xfId="9124"/>
    <cellStyle name="”љ‘ђћ‚ђќќ›‰_доля экс" xfId="9125"/>
    <cellStyle name="„…ќ…†ќ›‰" xfId="1333"/>
    <cellStyle name="„…ќ…†ќ›‰ 2" xfId="1334"/>
    <cellStyle name="„…ќ…†ќ›‰ 2 2" xfId="9126"/>
    <cellStyle name="„…ќ…†ќ›‰ 3" xfId="1335"/>
    <cellStyle name="„…ќ…†ќ›‰ 4" xfId="9127"/>
    <cellStyle name="„…ќ…†ќ›‰ 5" xfId="9128"/>
    <cellStyle name="„…ќ…†ќ›‰_12 книга1" xfId="9129"/>
    <cellStyle name="„ђ’ђ" xfId="1336"/>
    <cellStyle name="„ђ’ђ 2" xfId="1337"/>
    <cellStyle name="¤@?e_TEST-1 " xfId="9130"/>
    <cellStyle name="€’ћѓћ‚›‰" xfId="1338"/>
    <cellStyle name="€’ћѓћ‚›‰ 2" xfId="1339"/>
    <cellStyle name="€’ћѓћ‚›‰ 3" xfId="1340"/>
    <cellStyle name="€’ћѓћ‚›‰_12 книга1" xfId="9131"/>
    <cellStyle name="=C:\WINDOWS\SYSTEM32\COMMAND.COM" xfId="9132"/>
    <cellStyle name="°íÁ¤¼Ò¼ýÁ¡" xfId="9133"/>
    <cellStyle name="°íÁ¤Ãâ·Â1" xfId="9134"/>
    <cellStyle name="°iA¤Aa·A1_10¿u2WA¸ºI " xfId="9135"/>
    <cellStyle name="°íÁ¤Ãâ·Â2" xfId="9136"/>
    <cellStyle name="°iA¤Aa·A2_10¿u2WA¸ºI " xfId="9137"/>
    <cellStyle name="‡ђѓћ‹ћ‚ћљ1" xfId="1341"/>
    <cellStyle name="‡ђѓћ‹ћ‚ћљ1 2" xfId="1342"/>
    <cellStyle name="‡ђѓћ‹ћ‚ћљ1 3" xfId="1343"/>
    <cellStyle name="‡ђѓћ‹ћ‚ћљ1 4" xfId="9138"/>
    <cellStyle name="‡ђѓћ‹ћ‚ћљ1 5" xfId="9139"/>
    <cellStyle name="‡ђѓћ‹ћ‚ћљ2" xfId="1344"/>
    <cellStyle name="‡ђѓћ‹ћ‚ћљ2 2" xfId="1345"/>
    <cellStyle name="‡ђѓћ‹ћ‚ћљ2 3" xfId="1346"/>
    <cellStyle name="‡ђѓћ‹ћ‚ћљ2 4" xfId="9140"/>
    <cellStyle name="‡ђѓћ‹ћ‚ћљ2 5" xfId="9141"/>
    <cellStyle name="•WЏЂ_BOOKSHIP" xfId="9142"/>
    <cellStyle name="}" xfId="9143"/>
    <cellStyle name="’ћѓћ‚›‰" xfId="1347"/>
    <cellStyle name="’ћѓћ‚›‰ 2" xfId="9144"/>
    <cellStyle name="’ћѓћ‚›‰ 2 2" xfId="9145"/>
    <cellStyle name="’ћѓћ‚›‰ 3" xfId="9146"/>
    <cellStyle name="’ћѓћ‚›‰_12 книга1" xfId="9147"/>
    <cellStyle name="?Oe [0.00]_PRODUCT DETAIL Q1" xfId="9148"/>
    <cellStyle name="?Oe_PRODUCT DETAIL Q1" xfId="9149"/>
    <cellStyle name="" xfId="1348"/>
    <cellStyle name="" xfId="1349"/>
    <cellStyle name="" xfId="1350"/>
    <cellStyle name="" xfId="1351"/>
    <cellStyle name=" 2" xfId="1352"/>
    <cellStyle name=" 2" xfId="1353"/>
    <cellStyle name=" 2_12 книга1" xfId="9150"/>
    <cellStyle name=" 2_12 книга1" xfId="9151"/>
    <cellStyle name=" 2_2 полугодие" xfId="9152"/>
    <cellStyle name=" 2_2 полугодие" xfId="9153"/>
    <cellStyle name=" 2_exp 2013" xfId="9154"/>
    <cellStyle name=" 2_exp 2013" xfId="9155"/>
    <cellStyle name=" 2_декабрь_обл" xfId="9156"/>
    <cellStyle name=" 2_декабрь_обл" xfId="9157"/>
    <cellStyle name=" 2_территории_сентябрь" xfId="9158"/>
    <cellStyle name=" 2_территории_сентябрь" xfId="9159"/>
    <cellStyle name=" 3" xfId="9160"/>
    <cellStyle name=" 3" xfId="9161"/>
    <cellStyle name=" 3_12 книга1" xfId="9162"/>
    <cellStyle name=" 3_12 книга1" xfId="9163"/>
    <cellStyle name=" 3_2 полугодие" xfId="9164"/>
    <cellStyle name=" 3_2 полугодие" xfId="9165"/>
    <cellStyle name=" 3_exp 2013" xfId="9166"/>
    <cellStyle name=" 3_exp 2013" xfId="9167"/>
    <cellStyle name=" 3_декабрь_обл" xfId="9168"/>
    <cellStyle name=" 3_декабрь_обл" xfId="9169"/>
    <cellStyle name=" 3_территории_сентябрь" xfId="9170"/>
    <cellStyle name=" 3_территории_сентябрь" xfId="9171"/>
    <cellStyle name=" 4" xfId="9172"/>
    <cellStyle name=" 4" xfId="9173"/>
    <cellStyle name=" 5" xfId="9174"/>
    <cellStyle name=" 5" xfId="9175"/>
    <cellStyle name=" 6" xfId="9176"/>
    <cellStyle name=" 6" xfId="9177"/>
    <cellStyle name=" 7" xfId="9178"/>
    <cellStyle name=" 7" xfId="9179"/>
    <cellStyle name=" 8" xfId="9180"/>
    <cellStyle name=" 8" xfId="9181"/>
    <cellStyle name=" 9" xfId="9182"/>
    <cellStyle name=" 9" xfId="9183"/>
    <cellStyle name="_05 -май 2010г." xfId="9184"/>
    <cellStyle name="_05 -май 2010г." xfId="9185"/>
    <cellStyle name="_05 -май 2010г._01 МЕСЯЦЕВ_ИМОМУ" xfId="9186"/>
    <cellStyle name="_05 -май 2010г._01 МЕСЯЦЕВ_ИМОМУ" xfId="9187"/>
    <cellStyle name="_05 -май 2010г._Март 2012г" xfId="9188"/>
    <cellStyle name="_05 -май 2010г._Март 2012г" xfId="9189"/>
    <cellStyle name="_05 -май 2010г._Март 2012г_полугодие_КМ_06.05.2013_окончат 07.06" xfId="9190"/>
    <cellStyle name="_05 -май 2010г._Март 2012г_полугодие_КМ_06.05.2013_окончат 07.06" xfId="9191"/>
    <cellStyle name="_05 -май 2010г._Март 2012г_полугодие_КМ_06.05.2013_окончат 07.06_Январь - декабрь 2013г" xfId="9192"/>
    <cellStyle name="_05 -май 2010г._Март 2012г_полугодие_КМ_06.05.2013_окончат 07.06_Январь - декабрь 2013г" xfId="9193"/>
    <cellStyle name="_05 -май 2010г._Март 2012г_полугодие_КМ_06.05.2013_окончат 07.06_Январь 2014г. 1-20 дней" xfId="9194"/>
    <cellStyle name="_05 -май 2010г._Март 2012г_полугодие_КМ_06.05.2013_окончат 07.06_Январь 2014г. 1-20 дней" xfId="9195"/>
    <cellStyle name="_05 -май 2010г._Март 2012г_Январь - декабрь 2013г" xfId="9196"/>
    <cellStyle name="_05 -май 2010г._Март 2012г_Январь - декабрь 2013г" xfId="9197"/>
    <cellStyle name="_05 -май 2010г._Март 2012г_Январь 2014г" xfId="9198"/>
    <cellStyle name="_05 -май 2010г._Март 2012г_Январь 2014г" xfId="9199"/>
    <cellStyle name="_05 -май 2010г._Март 2012г_Январь 2014г. 1-20 дней" xfId="9200"/>
    <cellStyle name="_05 -май 2010г._Март 2012г_Январь 2014г. 1-20 дней" xfId="9201"/>
    <cellStyle name="_05 -май 2010г._Март 2012г_Январь 2014г_Январь 2014г. 1-20 дней" xfId="9202"/>
    <cellStyle name="_05 -май 2010г._Март 2012г_Январь 2014г_Январь 2014г. 1-20 дней" xfId="9203"/>
    <cellStyle name="_05 -май 2010г._Январь - декабрь 2013г" xfId="9204"/>
    <cellStyle name="_05 -май 2010г._Январь - декабрь 2013г" xfId="9205"/>
    <cellStyle name="_05 -май 2010г._Январь 2014г. 1-20 дней" xfId="9206"/>
    <cellStyle name="_05 -май 2010г._Январь 2014г. 1-20 дней" xfId="9207"/>
    <cellStyle name="_05,06,2007 йилга сводка Дустлик 2" xfId="1354"/>
    <cellStyle name="_05,06,2007 йилга сводка Дустлик 2" xfId="1355"/>
    <cellStyle name="_05,06,2007 йилга сводка Дустлик 2" xfId="1356"/>
    <cellStyle name="_05,06,2007 йилга сводка Дустлик 2" xfId="1357"/>
    <cellStyle name="_1 август 2006 йилдан" xfId="1358"/>
    <cellStyle name="_1 август 2006 йилдан" xfId="1359"/>
    <cellStyle name="_1 август 2006 йилдан" xfId="1360"/>
    <cellStyle name="_1 август 2006 йилдан" xfId="1361"/>
    <cellStyle name="_1 август 2006 йилдан_УХКМ ва БИО форма 01. 02. 09" xfId="1362"/>
    <cellStyle name="_1 август 2006 йилдан_УХКМ ва БИО форма 01. 02. 09" xfId="1363"/>
    <cellStyle name="_1 август 2006 йилдан_УХКМ ва БИО форма 01. 02. 09" xfId="1364"/>
    <cellStyle name="_1 август 2006 йилдан_УХКМ ва БИО форма 01. 02. 09" xfId="1365"/>
    <cellStyle name="_1 августга бешта формани бошкатдан тайёрланди" xfId="1366"/>
    <cellStyle name="_1 августга бешта формани бошкатдан тайёрланди" xfId="1367"/>
    <cellStyle name="_1 августга бешта формани бошкатдан тайёрланди" xfId="1368"/>
    <cellStyle name="_1 августга бешта формани бошкатдан тайёрланди" xfId="1369"/>
    <cellStyle name="_1 августга бешта формани бошкатдан тайёрланди_УХКМ ва БИО форма 01. 02. 09" xfId="1370"/>
    <cellStyle name="_1 августга бешта формани бошкатдан тайёрланди_УХКМ ва БИО форма 01. 02. 09" xfId="1371"/>
    <cellStyle name="_1 августга бешта формани бошкатдан тайёрланди_УХКМ ва БИО форма 01. 02. 09" xfId="1372"/>
    <cellStyle name="_1 августга бешта формани бошкатдан тайёрланди_УХКМ ва БИО форма 01. 02. 09" xfId="1373"/>
    <cellStyle name="_1 кв ФАКТОР" xfId="1374"/>
    <cellStyle name="_1 кв ФАКТОР" xfId="1375"/>
    <cellStyle name="_1 кв ФАКТОР 2" xfId="1376"/>
    <cellStyle name="_1 кв ФАКТОР 2" xfId="1377"/>
    <cellStyle name="_1 кв ФАКТОР 2_12 книга1" xfId="9208"/>
    <cellStyle name="_1 кв ФАКТОР 2_12 книга1" xfId="9209"/>
    <cellStyle name="_1 кв ФАКТОР 2_2 полугодие" xfId="9210"/>
    <cellStyle name="_1 кв ФАКТОР 2_2 полугодие" xfId="9211"/>
    <cellStyle name="_1 кв ФАКТОР 2_exp 2013" xfId="9212"/>
    <cellStyle name="_1 кв ФАКТОР 2_exp 2013" xfId="9213"/>
    <cellStyle name="_1 кв ФАКТОР 2_декабрь_обл" xfId="9214"/>
    <cellStyle name="_1 кв ФАКТОР 2_декабрь_обл" xfId="9215"/>
    <cellStyle name="_1 кв ФАКТОР 2_территории_сентябрь" xfId="9216"/>
    <cellStyle name="_1 кв ФАКТОР 2_территории_сентябрь" xfId="9217"/>
    <cellStyle name="_1 кв ФАКТОР 3" xfId="1378"/>
    <cellStyle name="_1 кв ФАКТОР 3" xfId="1379"/>
    <cellStyle name="_1 кв ФАКТОР 3_12 книга1" xfId="9218"/>
    <cellStyle name="_1 кв ФАКТОР 3_12 книга1" xfId="9219"/>
    <cellStyle name="_1 кв ФАКТОР 3_2 полугодие" xfId="9220"/>
    <cellStyle name="_1 кв ФАКТОР 3_2 полугодие" xfId="9221"/>
    <cellStyle name="_1 кв ФАКТОР 3_exp 2013" xfId="9222"/>
    <cellStyle name="_1 кв ФАКТОР 3_exp 2013" xfId="9223"/>
    <cellStyle name="_1 кв ФАКТОР 3_декабрь_обл" xfId="9224"/>
    <cellStyle name="_1 кв ФАКТОР 3_декабрь_обл" xfId="9225"/>
    <cellStyle name="_1 кв ФАКТОР 3_территории_сентябрь" xfId="9226"/>
    <cellStyle name="_1 кв ФАКТОР 3_территории_сентябрь" xfId="9227"/>
    <cellStyle name="_1 кв ФАКТОР_exp 2011" xfId="9228"/>
    <cellStyle name="_1 кв ФАКТОР_exp 2011" xfId="9229"/>
    <cellStyle name="_1 кв ФАКТОР_exp 2011_12 книга1" xfId="9230"/>
    <cellStyle name="_1 кв ФАКТОР_exp 2011_12 книга1" xfId="9231"/>
    <cellStyle name="_1 кв ФАКТОР_exp 2011_2 полугодие" xfId="9232"/>
    <cellStyle name="_1 кв ФАКТОР_exp 2011_2 полугодие" xfId="9233"/>
    <cellStyle name="_1 кв ФАКТОР_exp 2011_exp 2013" xfId="9234"/>
    <cellStyle name="_1 кв ФАКТОР_exp 2011_exp 2013" xfId="9235"/>
    <cellStyle name="_1 кв ФАКТОР_exp 2011_декабрь_обл" xfId="9236"/>
    <cellStyle name="_1 кв ФАКТОР_exp 2011_декабрь_обл" xfId="9237"/>
    <cellStyle name="_1 кв ФАКТОР_exp 2011_территории_сентябрь" xfId="9238"/>
    <cellStyle name="_1 кв ФАКТОР_exp 2011_территории_сентябрь" xfId="9239"/>
    <cellStyle name="_1 кв ФАКТОР_FTA_Sep_2011" xfId="9240"/>
    <cellStyle name="_1 кв ФАКТОР_FTA_Sep_2011" xfId="9241"/>
    <cellStyle name="_1 кв ФАКТОР_Import_Forecast(last)_12.09.11 (Ismailovu)" xfId="1380"/>
    <cellStyle name="_1 кв ФАКТОР_Import_Forecast(last)_12.09.11 (Ismailovu)" xfId="1381"/>
    <cellStyle name="_1 кв ФАКТОР_Import_Forecast(last)_12.09.11 (Ismailovu) 2" xfId="9242"/>
    <cellStyle name="_1 кв ФАКТОР_Import_Forecast(last)_12.09.11 (Ismailovu) 2" xfId="9243"/>
    <cellStyle name="_1 кв ФАКТОР_Import_Forecast(last)_12.09.11 (Ismailovu) 3" xfId="9244"/>
    <cellStyle name="_1 кв ФАКТОР_Import_Forecast(last)_12.09.11 (Ismailovu) 3" xfId="9245"/>
    <cellStyle name="_1 кв ФАКТОР_Import_Forecast(last)_12.09.11 (Ismailovu)_12 книга1" xfId="9246"/>
    <cellStyle name="_1 кв ФАКТОР_Import_Forecast(last)_12.09.11 (Ismailovu)_12 книга1" xfId="9247"/>
    <cellStyle name="_1 кв ФАКТОР_Import_Forecast(last)_12.09.11 (Ismailovu)_2 полугодие" xfId="9248"/>
    <cellStyle name="_1 кв ФАКТОР_Import_Forecast(last)_12.09.11 (Ismailovu)_2 полугодие" xfId="9249"/>
    <cellStyle name="_1 кв ФАКТОР_Import_Forecast(last)_12.09.11 (Ismailovu)_exp 2013" xfId="9250"/>
    <cellStyle name="_1 кв ФАКТОР_Import_Forecast(last)_12.09.11 (Ismailovu)_exp 2013" xfId="9251"/>
    <cellStyle name="_1 кв ФАКТОР_Import_Forecast(last)_12.09.11 (Ismailovu)_декабрь_обл" xfId="9252"/>
    <cellStyle name="_1 кв ФАКТОР_Import_Forecast(last)_12.09.11 (Ismailovu)_декабрь_обл" xfId="9253"/>
    <cellStyle name="_1 кв ФАКТОР_Import_Forecast(last)_12.09.11 (Ismailovu)_доля экс" xfId="9254"/>
    <cellStyle name="_1 кв ФАКТОР_Import_Forecast(last)_12.09.11 (Ismailovu)_доля экс" xfId="9255"/>
    <cellStyle name="_1 кв ФАКТОР_Import_Forecast(last)_12.09.11 (Ismailovu)_импорт_2013_аппарат" xfId="9256"/>
    <cellStyle name="_1 кв ФАКТОР_Import_Forecast(last)_12.09.11 (Ismailovu)_импорт_2013_аппарат" xfId="9257"/>
    <cellStyle name="_1 кв ФАКТОР_Import_Forecast(last)_12.09.11 (Ismailovu)_импорт_2013_реальный" xfId="9258"/>
    <cellStyle name="_1 кв ФАКТОР_Import_Forecast(last)_12.09.11 (Ismailovu)_импорт_2013_реальный" xfId="9259"/>
    <cellStyle name="_1 кв ФАКТОР_Import_Forecast(last)_12.09.11 (Ismailovu)_прогноз экспорта-2014г." xfId="9260"/>
    <cellStyle name="_1 кв ФАКТОР_Import_Forecast(last)_12.09.11 (Ismailovu)_прогноз экспорта-2014г." xfId="9261"/>
    <cellStyle name="_1 кв ФАКТОР_Import_Forecast(last)_12.09.11 (Ismailovu)_прогноз_2014_АП_16.09_КМ_30.09" xfId="9262"/>
    <cellStyle name="_1 кв ФАКТОР_Import_Forecast(last)_12.09.11 (Ismailovu)_прогноз_2014_АП_16.09_КМ_30.09" xfId="9263"/>
    <cellStyle name="_1 кв ФАКТОР_Import_Forecast(last)_12.09.11 (Ismailovu)_прогноз_2014_КМ_11.09.2013" xfId="9264"/>
    <cellStyle name="_1 кв ФАКТОР_Import_Forecast(last)_12.09.11 (Ismailovu)_прогноз_2014_КМ_11.09.2013" xfId="9265"/>
    <cellStyle name="_1 кв ФАКТОР_Import_Forecast(last)_12.09.11 (Ismailovu)_СВОД регионов приложение _2_МВЭС_13.11.2013" xfId="9266"/>
    <cellStyle name="_1 кв ФАКТОР_Import_Forecast(last)_12.09.11 (Ismailovu)_СВОД регионов приложение _2_МВЭС_13.11.2013" xfId="9267"/>
    <cellStyle name="_1 кв ФАКТОР_Import_Forecast(last)_12.09.11 (Ismailovu)_территории_сентябрь" xfId="9268"/>
    <cellStyle name="_1 кв ФАКТОР_Import_Forecast(last)_12.09.11 (Ismailovu)_территории_сентябрь" xfId="9269"/>
    <cellStyle name="_1 кв ФАКТОР_Import_Forecast(last)_12.09.11 (Ismailovu)_экспорт импорт_Голышев_девальвация_16.09.2013" xfId="9270"/>
    <cellStyle name="_1 кв ФАКТОР_Import_Forecast(last)_12.09.11 (Ismailovu)_экспорт импорт_Голышев_девальвация_16.09.2013" xfId="9271"/>
    <cellStyle name="_1 кв ФАКТОР_Ден масса" xfId="1382"/>
    <cellStyle name="_1 кв ФАКТОР_Ден масса" xfId="1383"/>
    <cellStyle name="_1 кв ФАКТОР_импорт_2012_аппарат_декабрь" xfId="9272"/>
    <cellStyle name="_1 кв ФАКТОР_импорт_2012_аппарат_декабрь" xfId="9273"/>
    <cellStyle name="_1 кв ФАКТОР_импорт_2012_декабрь" xfId="9274"/>
    <cellStyle name="_1 кв ФАКТОР_импорт_2012_декабрь" xfId="9275"/>
    <cellStyle name="_1 кв ФАКТОР_Март 2012г" xfId="9276"/>
    <cellStyle name="_1 кв ФАКТОР_Март 2012г" xfId="9277"/>
    <cellStyle name="_1 кв ФАКТОР_Март 2012г_полугодие_КМ_06.05.2013_окончат 07.06" xfId="9278"/>
    <cellStyle name="_1 кв ФАКТОР_Март 2012г_полугодие_КМ_06.05.2013_окончат 07.06" xfId="9279"/>
    <cellStyle name="_1 кв ФАКТОР_Март 2012г_полугодие_КМ_06.05.2013_окончат 07.06_Январь - декабрь 2013г" xfId="9280"/>
    <cellStyle name="_1 кв ФАКТОР_Март 2012г_полугодие_КМ_06.05.2013_окончат 07.06_Январь - декабрь 2013г" xfId="9281"/>
    <cellStyle name="_1 кв ФАКТОР_Март 2012г_полугодие_КМ_06.05.2013_окончат 07.06_Январь 2014г. 1-20 дней" xfId="9282"/>
    <cellStyle name="_1 кв ФАКТОР_Март 2012г_полугодие_КМ_06.05.2013_окончат 07.06_Январь 2014г. 1-20 дней" xfId="9283"/>
    <cellStyle name="_1 кв ФАКТОР_Март 2012г_Январь - декабрь 2013г" xfId="9284"/>
    <cellStyle name="_1 кв ФАКТОР_Март 2012г_Январь - декабрь 2013г" xfId="9285"/>
    <cellStyle name="_1 кв ФАКТОР_Март 2012г_Январь 2014г" xfId="9286"/>
    <cellStyle name="_1 кв ФАКТОР_Март 2012г_Январь 2014г" xfId="9287"/>
    <cellStyle name="_1 кв ФАКТОР_Март 2012г_Январь 2014г. 1-20 дней" xfId="9288"/>
    <cellStyle name="_1 кв ФАКТОР_Март 2012г_Январь 2014г. 1-20 дней" xfId="9289"/>
    <cellStyle name="_1 кв ФАКТОР_Март 2012г_Январь 2014г_Январь 2014г. 1-20 дней" xfId="9290"/>
    <cellStyle name="_1 кв ФАКТОР_Март 2012г_Январь 2014г_Январь 2014г. 1-20 дней" xfId="9291"/>
    <cellStyle name="_1 кв ФАКТОР_прил. и рассм.-26.12 (version 1)" xfId="9292"/>
    <cellStyle name="_1 кв ФАКТОР_прил. и рассм.-26.12 (version 1)" xfId="9293"/>
    <cellStyle name="_1 кв ФАКТОР_Прогноз_2012_24.09.11" xfId="1384"/>
    <cellStyle name="_1 кв ФАКТОР_Прогноз_2012_24.09.11" xfId="1385"/>
    <cellStyle name="_1 кв ФАКТОР_прогноз_2013_АП_18.12.2012" xfId="9294"/>
    <cellStyle name="_1 кв ФАКТОР_прогноз_2013_АП_18.12.2012" xfId="9295"/>
    <cellStyle name="_1 кв ФАКТОР_прогноз_2013_АП_18.12.2012_Январь - декабрь 2013г" xfId="9296"/>
    <cellStyle name="_1 кв ФАКТОР_прогноз_2013_АП_18.12.2012_Январь - декабрь 2013г" xfId="9297"/>
    <cellStyle name="_1 кв ФАКТОР_прогноз_2013_АП_18.12.2012_Январь 2014г. 1-20 дней" xfId="9298"/>
    <cellStyle name="_1 кв ФАКТОР_прогноз_2013_АП_18.12.2012_Январь 2014г. 1-20 дней" xfId="9299"/>
    <cellStyle name="_1 кв ФАКТОР_прогноз_2013_соглас_Исмаилов_ВВП" xfId="9300"/>
    <cellStyle name="_1 кв ФАКТОР_прогноз_2013_соглас_Исмаилов_ВВП" xfId="9301"/>
    <cellStyle name="_1 кв ФАКТОР_прогноз_2013_соглас_Исмаилов_ВВП_экспорт импорт_Голышев_девальвация_22.08.2013" xfId="9302"/>
    <cellStyle name="_1 кв ФАКТОР_прогноз_2013_соглас_Исмаилов_ВВП_экспорт импорт_Голышев_девальвация_22.08.2013" xfId="9303"/>
    <cellStyle name="_1 кв ФАКТОР_прогноз_2013_экспорт110,2" xfId="9304"/>
    <cellStyle name="_1 кв ФАКТОР_прогноз_2013_экспорт110,2" xfId="9305"/>
    <cellStyle name="_1 кв ФАКТОР_прогноз_2013_экспорт110,2_экспорт импорт_Голышев_девальвация_22.08.2013" xfId="9306"/>
    <cellStyle name="_1 кв ФАКТОР_прогноз_2013_экспорт110,2_экспорт импорт_Голышев_девальвация_22.08.2013" xfId="9307"/>
    <cellStyle name="_1 кв ФАКТОР_Регион за январь-июнь  2012" xfId="9308"/>
    <cellStyle name="_1 кв ФАКТОР_Регион за январь-июнь  2012" xfId="9309"/>
    <cellStyle name="_1 кв ФАКТОР_хлопок и газ" xfId="9310"/>
    <cellStyle name="_1 кв ФАКТОР_хлопок и газ" xfId="9311"/>
    <cellStyle name="_1 кв ФАКТОР_хлопок и газ_экспорт импорт_Голышев_девальвация_22.08.2013" xfId="9312"/>
    <cellStyle name="_1 кв ФАКТОР_хлопок и газ_экспорт импорт_Голышев_девальвация_22.08.2013" xfId="9313"/>
    <cellStyle name="_1 кв ФАКТОР_экспорт импорт_Голышев_девальвация_22.08.2013" xfId="9314"/>
    <cellStyle name="_1 кв ФАКТОР_экспорт импорт_Голышев_девальвация_22.08.2013" xfId="9315"/>
    <cellStyle name="_1 кв ФАКТОР_экспорт_импорт-30.12_с учетом замечаний Голышева-ожид" xfId="9316"/>
    <cellStyle name="_1 кв ФАКТОР_экспорт_импорт-30.12_с учетом замечаний Голышева-ожид" xfId="9317"/>
    <cellStyle name="_1 кв ФАКТОР_экспорт_импорт-30.12_с учетом замечаний Голышева-ожид_импорт_2013_аппарат" xfId="9318"/>
    <cellStyle name="_1 кв ФАКТОР_экспорт_импорт-30.12_с учетом замечаний Голышева-ожид_импорт_2013_аппарат" xfId="9319"/>
    <cellStyle name="_1 кв ФАКТОР_экспорт_импорт-30.12_с учетом замечаний Голышева-ожид_импорт_2013_реальный" xfId="9320"/>
    <cellStyle name="_1 кв ФАКТОР_экспорт_импорт-30.12_с учетом замечаний Голышева-ожид_импорт_2013_реальный" xfId="9321"/>
    <cellStyle name="_1 кв ФАКТОР_янв_обл" xfId="9322"/>
    <cellStyle name="_1 кв ФАКТОР_янв_обл" xfId="9323"/>
    <cellStyle name="_1 кв ФАКТОР_янв_обл_12 книга1" xfId="9324"/>
    <cellStyle name="_1 кв ФАКТОР_янв_обл_12 книга1" xfId="9325"/>
    <cellStyle name="_1 кв ФАКТОР_янв_обл_2 полугодие" xfId="9326"/>
    <cellStyle name="_1 кв ФАКТОР_янв_обл_2 полугодие" xfId="9327"/>
    <cellStyle name="_1 кв ФАКТОР_янв_обл_exp 2013" xfId="9328"/>
    <cellStyle name="_1 кв ФАКТОР_янв_обл_exp 2013" xfId="9329"/>
    <cellStyle name="_1 кв ФАКТОР_янв_обл_декабрь_обл" xfId="9330"/>
    <cellStyle name="_1 кв ФАКТОР_янв_обл_декабрь_обл" xfId="9331"/>
    <cellStyle name="_1 кв ФАКТОР_янв_обл_территории_сентябрь" xfId="9332"/>
    <cellStyle name="_1 кв ФАКТОР_янв_обл_территории_сентябрь" xfId="9333"/>
    <cellStyle name="_1 кв ФАКТОР_Январь 2012г" xfId="9334"/>
    <cellStyle name="_1 кв ФАКТОР_Январь 2012г" xfId="9335"/>
    <cellStyle name="_1 кв ФАКТОР_Январь 2012г_Январь - декабрь 2013г" xfId="9336"/>
    <cellStyle name="_1 кв ФАКТОР_Январь 2012г_Январь - декабрь 2013г" xfId="9337"/>
    <cellStyle name="_1 кв ФАКТОР_Январь 2012г_Январь 2014г. 1-20 дней" xfId="9338"/>
    <cellStyle name="_1 кв ФАКТОР_Январь 2012г_Январь 2014г. 1-20 дней" xfId="9339"/>
    <cellStyle name="_1. Промышленность" xfId="1386"/>
    <cellStyle name="_1. Промышленность" xfId="1387"/>
    <cellStyle name="_1. Промышленность измененная версия" xfId="1388"/>
    <cellStyle name="_1. Промышленность измененная версия" xfId="1389"/>
    <cellStyle name="_1. Промышленность-сиад" xfId="1390"/>
    <cellStyle name="_1. Промышленность-сиад" xfId="1391"/>
    <cellStyle name="_1. Сводная для регионов" xfId="1392"/>
    <cellStyle name="_1.Промышленность" xfId="1393"/>
    <cellStyle name="_1.Промышленность_ВВП пром (2)" xfId="1394"/>
    <cellStyle name="_1.Промышленность_ВВП пром (2)" xfId="1395"/>
    <cellStyle name="_1.Промышленность_ВВП пром (2)_Натур объемы для МЭ согласовано с Шеровым АК УзНГД от14.06.12г" xfId="1396"/>
    <cellStyle name="_1.Промышленность_ВВП пром (2)_Натур объемы для МЭ согласовано с Шеровым АК УзНГД от14.06.12г" xfId="1397"/>
    <cellStyle name="_1.Промышленность_газомекость последний" xfId="1398"/>
    <cellStyle name="_1.Промышленность_газомекость последний" xfId="1399"/>
    <cellStyle name="_1.Промышленность_газомекость последний_Натур объемы для МЭ согласовано с Шеровым АК УзНГД от14.06.12г" xfId="1400"/>
    <cellStyle name="_1.Промышленность_газомекость последний_Натур объемы для МЭ согласовано с Шеровым АК УзНГД от14.06.12г" xfId="1401"/>
    <cellStyle name="_1.Промышленность_прогноз 2013г." xfId="1402"/>
    <cellStyle name="_1.Промышленность_прогноз 2013г." xfId="1403"/>
    <cellStyle name="_1.Промышленность_прогноз 2013г._Промышленность  исправленная мощность" xfId="1404"/>
    <cellStyle name="_1.Промышленность_прогноз 2013г._Промышленность  исправленная мощность" xfId="1405"/>
    <cellStyle name="_1.Промышленность_прогноз 2013г._Промышленность111111" xfId="1406"/>
    <cellStyle name="_1.Промышленность_прогноз 2013г._Промышленность111111" xfId="1407"/>
    <cellStyle name="_1.Промышленность_прогноз 2014г. 30.05.11г." xfId="1408"/>
    <cellStyle name="_1.Промышленность_прогноз 2014г. 30.05.11г." xfId="1409"/>
    <cellStyle name="_1.Промышленность_прогноз 2014г. 30.05.11г._Промышленность  исправленная мощность" xfId="1410"/>
    <cellStyle name="_1.Промышленность_прогноз 2014г. 30.05.11г._Промышленность  исправленная мощность" xfId="1411"/>
    <cellStyle name="_1.Промышленность_прогноз 2014г. 30.05.11г._Промышленность111111" xfId="1412"/>
    <cellStyle name="_1.Промышленность_прогноз 2014г. 30.05.11г._Промышленность111111" xfId="1413"/>
    <cellStyle name="_1.Промышленность_Промышленность  исправленная мощность" xfId="1414"/>
    <cellStyle name="_1.Промышленность_Промышленность  исправленная мощность" xfId="1415"/>
    <cellStyle name="_1.Промышленность_Промышленность111111" xfId="1416"/>
    <cellStyle name="_1.Промышленность_Промышленность111111" xfId="1417"/>
    <cellStyle name="_12.05.06" xfId="1418"/>
    <cellStyle name="_12.05.06" xfId="1419"/>
    <cellStyle name="_12.05.06" xfId="1420"/>
    <cellStyle name="_12.05.06" xfId="1421"/>
    <cellStyle name="_12.05.06_Апрел кр такс иш хаки тулик 5.04.08 МБ га" xfId="1422"/>
    <cellStyle name="_12.05.06_Апрел кр такс иш хаки тулик 5.04.08 МБ га" xfId="1423"/>
    <cellStyle name="_12.05.06_Апрел кр такс иш хаки тулик 5.04.08 МБ га" xfId="1424"/>
    <cellStyle name="_12.05.06_Апрел кр такс иш хаки тулик 5.04.08 МБ га" xfId="1425"/>
    <cellStyle name="_12.05.06_ЛИЗИНГ МОНИТОРИНГИ-1.11.08й русумлар буйича" xfId="1426"/>
    <cellStyle name="_12.05.06_ЛИЗИНГ МОНИТОРИНГИ-1.11.08й русумлар буйича" xfId="1427"/>
    <cellStyle name="_12.05.06_ЛИЗИНГ МОНИТОРИНГИ-1.11.08й русумлар буйича" xfId="1428"/>
    <cellStyle name="_12.05.06_ЛИЗИНГ МОНИТОРИНГИ-1.11.08й русумлар буйича" xfId="1429"/>
    <cellStyle name="_12.05.06_УХКМ ва БИО форма 01. 02. 09" xfId="1430"/>
    <cellStyle name="_12.05.06_УХКМ ва БИО форма 01. 02. 09" xfId="1431"/>
    <cellStyle name="_12.05.06_УХКМ ва БИО форма 01. 02. 09" xfId="1432"/>
    <cellStyle name="_12.05.06_УХКМ ва БИО форма 01. 02. 09" xfId="1433"/>
    <cellStyle name="_15-05-07 га форма" xfId="1434"/>
    <cellStyle name="_15-05-07 га форма" xfId="1435"/>
    <cellStyle name="_15-05-07 га форма" xfId="1436"/>
    <cellStyle name="_15-05-07 га форма" xfId="1437"/>
    <cellStyle name="_15-05-07 га форма_УХКМ ва БИО форма 01. 02. 09" xfId="1438"/>
    <cellStyle name="_15-05-07 га форма_УХКМ ва БИО форма 01. 02. 09" xfId="1439"/>
    <cellStyle name="_15-05-07 га форма_УХКМ ва БИО форма 01. 02. 09" xfId="1440"/>
    <cellStyle name="_15-05-07 га форма_УХКМ ва БИО форма 01. 02. 09" xfId="1441"/>
    <cellStyle name="_17,09,2006" xfId="1442"/>
    <cellStyle name="_17,09,2006" xfId="1443"/>
    <cellStyle name="_17,09,2006" xfId="1444"/>
    <cellStyle name="_17,09,2006" xfId="1445"/>
    <cellStyle name="_17,09,2006_УХКМ ва БИО форма 01. 02. 09" xfId="1446"/>
    <cellStyle name="_17,09,2006_УХКМ ва БИО форма 01. 02. 09" xfId="1447"/>
    <cellStyle name="_17,09,2006_УХКМ ва БИО форма 01. 02. 09" xfId="1448"/>
    <cellStyle name="_17,09,2006_УХКМ ва БИО форма 01. 02. 09" xfId="1449"/>
    <cellStyle name="_18 жадвал сан" xfId="1450"/>
    <cellStyle name="_18 жадвал сан" xfId="1451"/>
    <cellStyle name="_18 жадвал сан_Вилоят СВОД-8" xfId="1452"/>
    <cellStyle name="_18 жадвал сан_Вилоят СВОД-8" xfId="1453"/>
    <cellStyle name="_18 жадвал сан_Карор буйича охирги" xfId="1454"/>
    <cellStyle name="_18 жадвал сан_Карор буйича охирги" xfId="1455"/>
    <cellStyle name="_1q2010" xfId="1456"/>
    <cellStyle name="_1q2010" xfId="1457"/>
    <cellStyle name="_1q2010 2" xfId="9340"/>
    <cellStyle name="_1q2010 2" xfId="9341"/>
    <cellStyle name="_1q2010 3" xfId="9342"/>
    <cellStyle name="_1q2010 3" xfId="9343"/>
    <cellStyle name="_1q2010_12 книга1" xfId="9344"/>
    <cellStyle name="_1q2010_12 книга1" xfId="9345"/>
    <cellStyle name="_1q2010_2 полугодие" xfId="9346"/>
    <cellStyle name="_1q2010_2 полугодие" xfId="9347"/>
    <cellStyle name="_1q2010_exp 2011" xfId="9348"/>
    <cellStyle name="_1q2010_exp 2011" xfId="9349"/>
    <cellStyle name="_1q2010_exp 2011_12 книга1" xfId="9350"/>
    <cellStyle name="_1q2010_exp 2011_12 книга1" xfId="9351"/>
    <cellStyle name="_1q2010_exp 2011_2 полугодие" xfId="9352"/>
    <cellStyle name="_1q2010_exp 2011_2 полугодие" xfId="9353"/>
    <cellStyle name="_1q2010_exp 2011_exp 2013" xfId="9354"/>
    <cellStyle name="_1q2010_exp 2011_exp 2013" xfId="9355"/>
    <cellStyle name="_1q2010_exp 2011_декабрь_обл" xfId="9356"/>
    <cellStyle name="_1q2010_exp 2011_декабрь_обл" xfId="9357"/>
    <cellStyle name="_1q2010_exp 2011_территории_сентябрь" xfId="9358"/>
    <cellStyle name="_1q2010_exp 2011_территории_сентябрь" xfId="9359"/>
    <cellStyle name="_1q2010_exp 2013" xfId="9360"/>
    <cellStyle name="_1q2010_exp 2013" xfId="9361"/>
    <cellStyle name="_1q2010_декабрь_обл" xfId="9362"/>
    <cellStyle name="_1q2010_декабрь_обл" xfId="9363"/>
    <cellStyle name="_1q2010_доля экс" xfId="9364"/>
    <cellStyle name="_1q2010_доля экс" xfId="9365"/>
    <cellStyle name="_1q2010_импорт_2013_аппарат" xfId="9366"/>
    <cellStyle name="_1q2010_импорт_2013_аппарат" xfId="9367"/>
    <cellStyle name="_1q2010_импорт_2013_реальный" xfId="9368"/>
    <cellStyle name="_1q2010_импорт_2013_реальный" xfId="9369"/>
    <cellStyle name="_1q2010_прогноз экспорта-2014г." xfId="9370"/>
    <cellStyle name="_1q2010_прогноз экспорта-2014г." xfId="9371"/>
    <cellStyle name="_1q2010_прогноз_2014_АП_16.09_КМ_30.09" xfId="9372"/>
    <cellStyle name="_1q2010_прогноз_2014_АП_16.09_КМ_30.09" xfId="9373"/>
    <cellStyle name="_1q2010_прогноз_2014_КМ_11.09.2013" xfId="9374"/>
    <cellStyle name="_1q2010_прогноз_2014_КМ_11.09.2013" xfId="9375"/>
    <cellStyle name="_1q2010_СВОД регионов приложение _2_МВЭС_13.11.2013" xfId="9376"/>
    <cellStyle name="_1q2010_СВОД регионов приложение _2_МВЭС_13.11.2013" xfId="9377"/>
    <cellStyle name="_1q2010_территории_сентябрь" xfId="9378"/>
    <cellStyle name="_1q2010_территории_сентябрь" xfId="9379"/>
    <cellStyle name="_1q2010_экспорт импорт_Голышев_девальвация_16.09.2013" xfId="9380"/>
    <cellStyle name="_1q2010_экспорт импорт_Голышев_девальвация_16.09.2013" xfId="9381"/>
    <cellStyle name="_1П" xfId="6627"/>
    <cellStyle name="_1П" xfId="6628"/>
    <cellStyle name="_2006 йил хосили учун чиким Счёт фактура" xfId="1458"/>
    <cellStyle name="_2006 йил хосили учун чиким Счёт фактура" xfId="1459"/>
    <cellStyle name="_2006 йил хосили учун чиким Счёт фактура" xfId="1460"/>
    <cellStyle name="_2006 йил хосили учун чиким Счёт фактура" xfId="1461"/>
    <cellStyle name="_2006 йил хосили учун чиким Счёт фактура_Апрел кр такс иш хаки тулик 5.04.08 МБ га" xfId="1462"/>
    <cellStyle name="_2006 йил хосили учун чиким Счёт фактура_Апрел кр такс иш хаки тулик 5.04.08 МБ га" xfId="1463"/>
    <cellStyle name="_2006 йил хосили учун чиким Счёт фактура_Апрел кр такс иш хаки тулик 5.04.08 МБ га" xfId="1464"/>
    <cellStyle name="_2006 йил хосили учун чиким Счёт фактура_Апрел кр такс иш хаки тулик 5.04.08 МБ га" xfId="1465"/>
    <cellStyle name="_2006 йил хосили учун чиким Счёт фактура_ЛИЗИНГ МОНИТОРИНГИ-1.11.08й русумлар буйича" xfId="1466"/>
    <cellStyle name="_2006 йил хосили учун чиким Счёт фактура_ЛИЗИНГ МОНИТОРИНГИ-1.11.08й русумлар буйича" xfId="1467"/>
    <cellStyle name="_2006 йил хосили учун чиким Счёт фактура_ЛИЗИНГ МОНИТОРИНГИ-1.11.08й русумлар буйича" xfId="1468"/>
    <cellStyle name="_2006 йил хосили учун чиким Счёт фактура_ЛИЗИНГ МОНИТОРИНГИ-1.11.08й русумлар буйича" xfId="1469"/>
    <cellStyle name="_2006 йил хосили учун чиким Счёт фактура_УХКМ ва БИО форма 01. 02. 09" xfId="1470"/>
    <cellStyle name="_2006 йил хосили учун чиким Счёт фактура_УХКМ ва БИО форма 01. 02. 09" xfId="1471"/>
    <cellStyle name="_2006 йил хосили учун чиким Счёт фактура_УХКМ ва БИО форма 01. 02. 09" xfId="1472"/>
    <cellStyle name="_2006 йил хосили учун чиким Счёт фактура_УХКМ ва БИО форма 01. 02. 09" xfId="1473"/>
    <cellStyle name="_2007 йил январ чиким котди" xfId="1474"/>
    <cellStyle name="_2007 йил январ чиким котди" xfId="1475"/>
    <cellStyle name="_2007 йил январ чиким котди" xfId="1476"/>
    <cellStyle name="_2007 йил январ чиким котди" xfId="1477"/>
    <cellStyle name="_2007 йил январ чиким котди_УХКМ ва БИО форма 01. 02. 09" xfId="1478"/>
    <cellStyle name="_2007 йил январ чиким котди_УХКМ ва БИО форма 01. 02. 09" xfId="1479"/>
    <cellStyle name="_2007 йил январ чиким котди_УХКМ ва БИО форма 01. 02. 09" xfId="1480"/>
    <cellStyle name="_2007 йил январ чиким котди_УХКМ ва БИО форма 01. 02. 09" xfId="1481"/>
    <cellStyle name="_2п" xfId="1482"/>
    <cellStyle name="_2п" xfId="1483"/>
    <cellStyle name="_2па" xfId="1484"/>
    <cellStyle name="_2па" xfId="1485"/>
    <cellStyle name="_3 Сводка 16,04,07" xfId="1486"/>
    <cellStyle name="_3 Сводка 16,04,07" xfId="1487"/>
    <cellStyle name="_3 Сводка 16,04,07" xfId="1488"/>
    <cellStyle name="_3 Сводка 16,04,07" xfId="1489"/>
    <cellStyle name="_3 Сводка 16,04,07_Апрел кр такс иш хаки тулик 5.04.08 МБ га" xfId="1490"/>
    <cellStyle name="_3 Сводка 16,04,07_Апрел кр такс иш хаки тулик 5.04.08 МБ га" xfId="1491"/>
    <cellStyle name="_3 Сводка 16,04,07_Апрел кр такс иш хаки тулик 5.04.08 МБ га" xfId="1492"/>
    <cellStyle name="_3 Сводка 16,04,07_Апрел кр такс иш хаки тулик 5.04.08 МБ га" xfId="1493"/>
    <cellStyle name="_3 Сводка 16,04,07_ЛИЗИНГ МОНИТОРИНГИ-1.11.08й русумлар буйича" xfId="1494"/>
    <cellStyle name="_3 Сводка 16,04,07_ЛИЗИНГ МОНИТОРИНГИ-1.11.08й русумлар буйича" xfId="1495"/>
    <cellStyle name="_3 Сводка 16,04,07_ЛИЗИНГ МОНИТОРИНГИ-1.11.08й русумлар буйича" xfId="1496"/>
    <cellStyle name="_3 Сводка 16,04,07_ЛИЗИНГ МОНИТОРИНГИ-1.11.08й русумлар буйича" xfId="1497"/>
    <cellStyle name="_3 Сводка 16,04,07_УХКМ ва БИО форма 01. 02. 09" xfId="1498"/>
    <cellStyle name="_3 Сводка 16,04,07_УХКМ ва БИО форма 01. 02. 09" xfId="1499"/>
    <cellStyle name="_3 Сводка 16,04,07_УХКМ ва БИО форма 01. 02. 09" xfId="1500"/>
    <cellStyle name="_3 Сводка 16,04,07_УХКМ ва БИО форма 01. 02. 09" xfId="1501"/>
    <cellStyle name="_4.Инвестиции to" xfId="1502"/>
    <cellStyle name="_4.Инвестиции to" xfId="1503"/>
    <cellStyle name="_4.Инвестиции to_газомекость последний" xfId="1504"/>
    <cellStyle name="_4.Инвестиции to_газомекость последний" xfId="1505"/>
    <cellStyle name="_4.Инвестиции to_газомекость последний_Натур объемы для МЭ согласовано с Шеровым АК УзНГД от14.06.12г" xfId="1506"/>
    <cellStyle name="_4.Инвестиции to_газомекость последний_Натур объемы для МЭ согласовано с Шеровым АК УзНГД от14.06.12г" xfId="1507"/>
    <cellStyle name="_4.Инвестиции to_Промышленность  исправленная мощность" xfId="1508"/>
    <cellStyle name="_4.Инвестиции to_Промышленность  исправленная мощность" xfId="1509"/>
    <cellStyle name="_4.Инвестиции to_Промышленность111111" xfId="1510"/>
    <cellStyle name="_4.Инвестиции to_Промышленность111111" xfId="1511"/>
    <cellStyle name="_8- 9-10-жадвал" xfId="1512"/>
    <cellStyle name="_8- 9-10-жадвал" xfId="1513"/>
    <cellStyle name="_8- 9-10-жадвал 2" xfId="1514"/>
    <cellStyle name="_8- 9-10-жадвал 2" xfId="1515"/>
    <cellStyle name="_8- 9-10-жадвал_1.Рассмотрительные-1" xfId="9382"/>
    <cellStyle name="_8- 9-10-жадвал_1.Рассмотрительные-1" xfId="9383"/>
    <cellStyle name="_8- 9-10-жадвал_ИП 2014гг_19112013" xfId="1516"/>
    <cellStyle name="_8- 9-10-жадвал_ИП 2014гг_19112013" xfId="1517"/>
    <cellStyle name="_8- 9-10-жадвал_объем экспорт" xfId="9384"/>
    <cellStyle name="_8- 9-10-жадвал_объем экспорт" xfId="9385"/>
    <cellStyle name="_8- 9-10-жадвал_перечень" xfId="1518"/>
    <cellStyle name="_8- 9-10-жадвал_перечень" xfId="1519"/>
    <cellStyle name="_8- 9-10-жадвал_Приложение _1+Свод МЭ (Охирги)" xfId="9386"/>
    <cellStyle name="_8- 9-10-жадвал_Приложение _1+Свод МЭ (Охирги)" xfId="9387"/>
    <cellStyle name="_8- 9-10-жадвал_Приложение №1+Свод" xfId="9388"/>
    <cellStyle name="_8- 9-10-жадвал_Приложение №1+Свод" xfId="9389"/>
    <cellStyle name="_8- 9-10-жадвал_Рассмотрительные таблицы" xfId="9390"/>
    <cellStyle name="_8- 9-10-жадвал_Рассмотрительные таблицы" xfId="9391"/>
    <cellStyle name="_8- 9-10-жадвал_Сводная_(Кол-во)" xfId="1520"/>
    <cellStyle name="_8- 9-10-жадвал_Сводная_(Кол-во)" xfId="1521"/>
    <cellStyle name="_8- 9-10-жадвал_Сводный 2013 (ПСД)" xfId="1522"/>
    <cellStyle name="_8- 9-10-жадвал_Сводный 2013 (ПСД)" xfId="1523"/>
    <cellStyle name="_Ex-Im_Factor-1h10" xfId="9392"/>
    <cellStyle name="_Ex-Im_Factor-1h10" xfId="9393"/>
    <cellStyle name="_Ex-Im_Factor-1h10_импорт_2013_аппарат" xfId="9394"/>
    <cellStyle name="_Ex-Im_Factor-1h10_импорт_2013_аппарат" xfId="9395"/>
    <cellStyle name="_Ex-Im_Factor-1h10_импорт_2013_реальный" xfId="9396"/>
    <cellStyle name="_Ex-Im_Factor-1h10_импорт_2013_реальный" xfId="9397"/>
    <cellStyle name="_exp 2010" xfId="9398"/>
    <cellStyle name="_exp 2010" xfId="9399"/>
    <cellStyle name="_exp 2011" xfId="9400"/>
    <cellStyle name="_exp 2011" xfId="9401"/>
    <cellStyle name="_exp 2011_12 книга1" xfId="9402"/>
    <cellStyle name="_exp 2011_12 книга1" xfId="9403"/>
    <cellStyle name="_exp 2011_2 полугодие" xfId="9404"/>
    <cellStyle name="_exp 2011_2 полугодие" xfId="9405"/>
    <cellStyle name="_exp 2011_exp 2013" xfId="9406"/>
    <cellStyle name="_exp 2011_exp 2013" xfId="9407"/>
    <cellStyle name="_exp 2011_декабрь_обл" xfId="9408"/>
    <cellStyle name="_exp 2011_декабрь_обл" xfId="9409"/>
    <cellStyle name="_exp 2011_территории_сентябрь" xfId="9410"/>
    <cellStyle name="_exp 2011_территории_сентябрь" xfId="9411"/>
    <cellStyle name="_FTA_Sep_2011" xfId="9412"/>
    <cellStyle name="_FTA_Sep_2011" xfId="9413"/>
    <cellStyle name="_Import_Forecast(last)_12.09.11 (Ismailovu)" xfId="1524"/>
    <cellStyle name="_Import_Forecast(last)_12.09.11 (Ismailovu)" xfId="1525"/>
    <cellStyle name="_Import_Forecast(last)_12.09.11 (Ismailovu) 2" xfId="9414"/>
    <cellStyle name="_Import_Forecast(last)_12.09.11 (Ismailovu) 2" xfId="9415"/>
    <cellStyle name="_Import_Forecast(last)_12.09.11 (Ismailovu) 3" xfId="9416"/>
    <cellStyle name="_Import_Forecast(last)_12.09.11 (Ismailovu) 3" xfId="9417"/>
    <cellStyle name="_Import_Forecast(last)_12.09.11 (Ismailovu)_доля экс" xfId="9418"/>
    <cellStyle name="_Import_Forecast(last)_12.09.11 (Ismailovu)_доля экс" xfId="9419"/>
    <cellStyle name="_Import_Forecast(last)_12.09.11 (Ismailovu)_прогноз_2014_АП_16.09_КМ_30.09" xfId="9420"/>
    <cellStyle name="_Import_Forecast(last)_12.09.11 (Ismailovu)_прогноз_2014_АП_16.09_КМ_30.09" xfId="9421"/>
    <cellStyle name="_Import_Forecast(last)_12.09.11 (Ismailovu)_прогноз_2014_КМ_11.09.2013" xfId="9422"/>
    <cellStyle name="_Import_Forecast(last)_12.09.11 (Ismailovu)_прогноз_2014_КМ_11.09.2013" xfId="9423"/>
    <cellStyle name="_Import_Forecast(last)_12.09.11 (Ismailovu)_СВОД регионов приложение _2_МВЭС_13.11.2013" xfId="9424"/>
    <cellStyle name="_Import_Forecast(last)_12.09.11 (Ismailovu)_СВОД регионов приложение _2_МВЭС_13.11.2013" xfId="9425"/>
    <cellStyle name="_Import_Forecast(last)_12.09.11 (Ismailovu)_экспорт импорт_Голышев_девальвация_16.09.2013" xfId="9426"/>
    <cellStyle name="_Import_Forecast(last)_12.09.11 (Ismailovu)_экспорт импорт_Голышев_девальвация_16.09.2013" xfId="9427"/>
    <cellStyle name="_mart_new-1" xfId="9428"/>
    <cellStyle name="_mart_new-1" xfId="9429"/>
    <cellStyle name="_mart_new-1_01 МЕСЯЦЕВ_ИМОМУ" xfId="9430"/>
    <cellStyle name="_mart_new-1_01 МЕСЯЦЕВ_ИМОМУ" xfId="9431"/>
    <cellStyle name="_mart_new-1_Март 2012г" xfId="9432"/>
    <cellStyle name="_mart_new-1_Март 2012г" xfId="9433"/>
    <cellStyle name="_mart_new-1_Март 2012г_полугодие_КМ_06.05.2013_окончат 07.06" xfId="9434"/>
    <cellStyle name="_mart_new-1_Март 2012г_полугодие_КМ_06.05.2013_окончат 07.06" xfId="9435"/>
    <cellStyle name="_mart_new-1_Март 2012г_полугодие_КМ_06.05.2013_окончат 07.06_Январь - декабрь 2013г" xfId="9436"/>
    <cellStyle name="_mart_new-1_Март 2012г_полугодие_КМ_06.05.2013_окончат 07.06_Январь - декабрь 2013г" xfId="9437"/>
    <cellStyle name="_mart_new-1_Март 2012г_полугодие_КМ_06.05.2013_окончат 07.06_Январь 2014г. 1-20 дней" xfId="9438"/>
    <cellStyle name="_mart_new-1_Март 2012г_полугодие_КМ_06.05.2013_окончат 07.06_Январь 2014г. 1-20 дней" xfId="9439"/>
    <cellStyle name="_mart_new-1_Март 2012г_Январь - декабрь 2013г" xfId="9440"/>
    <cellStyle name="_mart_new-1_Март 2012г_Январь - декабрь 2013г" xfId="9441"/>
    <cellStyle name="_mart_new-1_Март 2012г_Январь 2014г" xfId="9442"/>
    <cellStyle name="_mart_new-1_Март 2012г_Январь 2014г" xfId="9443"/>
    <cellStyle name="_mart_new-1_Март 2012г_Январь 2014г. 1-20 дней" xfId="9444"/>
    <cellStyle name="_mart_new-1_Март 2012г_Январь 2014г. 1-20 дней" xfId="9445"/>
    <cellStyle name="_mart_new-1_Март 2012г_Январь 2014г_Январь 2014г. 1-20 дней" xfId="9446"/>
    <cellStyle name="_mart_new-1_Март 2012г_Январь 2014г_Январь 2014г. 1-20 дней" xfId="9447"/>
    <cellStyle name="_mart_new-1_Январь - декабрь 2013г" xfId="9448"/>
    <cellStyle name="_mart_new-1_Январь - декабрь 2013г" xfId="9449"/>
    <cellStyle name="_mart_new-1_Январь 2014г. 1-20 дней" xfId="9450"/>
    <cellStyle name="_mart_new-1_Январь 2014г. 1-20 дней" xfId="9451"/>
    <cellStyle name="_MONITOR 08-05-07 Вилоятга" xfId="1526"/>
    <cellStyle name="_MONITOR 08-05-07 Вилоятга" xfId="1527"/>
    <cellStyle name="_MONITOR 08-05-07 Вилоятга" xfId="1528"/>
    <cellStyle name="_MONITOR 08-05-07 Вилоятга" xfId="1529"/>
    <cellStyle name="_MONITOR 08-05-07 Вилоятга_УХКМ ва БИО форма 01. 02. 09" xfId="1530"/>
    <cellStyle name="_MONITOR 08-05-07 Вилоятга_УХКМ ва БИО форма 01. 02. 09" xfId="1531"/>
    <cellStyle name="_MONITOR 08-05-07 Вилоятга_УХКМ ва БИО форма 01. 02. 09" xfId="1532"/>
    <cellStyle name="_MONITOR 08-05-07 Вилоятга_УХКМ ва БИО форма 01. 02. 09" xfId="1533"/>
    <cellStyle name="_MONITOR 15-05-07 ВилоятгаААА" xfId="1534"/>
    <cellStyle name="_MONITOR 15-05-07 ВилоятгаААА" xfId="1535"/>
    <cellStyle name="_MONITOR 15-05-07 ВилоятгаААА" xfId="1536"/>
    <cellStyle name="_MONITOR 15-05-07 ВилоятгаААА" xfId="1537"/>
    <cellStyle name="_MONITOR 15-05-07 ВилоятгаААА_УХКМ ва БИО форма 01. 02. 09" xfId="1538"/>
    <cellStyle name="_MONITOR 15-05-07 ВилоятгаААА_УХКМ ва БИО форма 01. 02. 09" xfId="1539"/>
    <cellStyle name="_MONITOR 15-05-07 ВилоятгаААА_УХКМ ва БИО форма 01. 02. 09" xfId="1540"/>
    <cellStyle name="_MONITOR 15-05-07 ВилоятгаААА_УХКМ ва БИО форма 01. 02. 09" xfId="1541"/>
    <cellStyle name="_MONITOR 17-05-07 Вилоятгааа" xfId="1542"/>
    <cellStyle name="_MONITOR 17-05-07 Вилоятгааа" xfId="1543"/>
    <cellStyle name="_MONITOR 17-05-07 Вилоятгааа" xfId="1544"/>
    <cellStyle name="_MONITOR 17-05-07 Вилоятгааа" xfId="1545"/>
    <cellStyle name="_MONITOR 24-02-07 JJJ Охиргиси" xfId="1546"/>
    <cellStyle name="_MONITOR 24-02-07 JJJ Охиргиси" xfId="1547"/>
    <cellStyle name="_MONITOR 24-02-07 JJJ Охиргиси" xfId="1548"/>
    <cellStyle name="_MONITOR 24-02-07 JJJ Охиргиси" xfId="1549"/>
    <cellStyle name="_MONITOR 24-02-07 JJJ Охиргиси_УХКМ ва БИО форма 01. 02. 09" xfId="1550"/>
    <cellStyle name="_MONITOR 24-02-07 JJJ Охиргиси_УХКМ ва БИО форма 01. 02. 09" xfId="1551"/>
    <cellStyle name="_MONITOR 24-02-07 JJJ Охиргиси_УХКМ ва БИО форма 01. 02. 09" xfId="1552"/>
    <cellStyle name="_MONITOR 24-02-07 JJJ Охиргиси_УХКМ ва БИО форма 01. 02. 09" xfId="1553"/>
    <cellStyle name="_SVOD SHINA" xfId="1554"/>
    <cellStyle name="_SVOD SHINA" xfId="1555"/>
    <cellStyle name="_SVOD SHINA" xfId="1556"/>
    <cellStyle name="_SVOD SHINA" xfId="1557"/>
    <cellStyle name="_SVOD SHINA_УХКМ ва БИО форма 01. 02. 09" xfId="1558"/>
    <cellStyle name="_SVOD SHINA_УХКМ ва БИО форма 01. 02. 09" xfId="1559"/>
    <cellStyle name="_SVOD SHINA_УХКМ ва БИО форма 01. 02. 09" xfId="1560"/>
    <cellStyle name="_SVOD SHINA_УХКМ ва БИО форма 01. 02. 09" xfId="1561"/>
    <cellStyle name="_АК УНПрод. Макет таблиц дляМЭ 2010-2015гг (31.05.12г)" xfId="1562"/>
    <cellStyle name="_АК УНПрод. Макет таблиц дляМЭ 2010-2015гг (31.05.12г)" xfId="1563"/>
    <cellStyle name="_АК УНПрод. Макет таблиц дляМЭ 2010-2015гг (31.05.12г)_Натур объемы для МЭ согласовано с Шеровым АК УзНГД от14.06.12г" xfId="1564"/>
    <cellStyle name="_АК УНПрод. Макет таблиц дляМЭ 2010-2015гг (31.05.12г)_Натур объемы для МЭ согласовано с Шеровым АК УзНГД от14.06.12г" xfId="1565"/>
    <cellStyle name="_АКЧАБОЙ АКАГА 1-озиклантириш фонд" xfId="1566"/>
    <cellStyle name="_АКЧАБОЙ АКАГА 1-озиклантириш фонд" xfId="1567"/>
    <cellStyle name="_АКЧАБОЙ АКАГА 1-озиклантириш фонд" xfId="1568"/>
    <cellStyle name="_АКЧАБОЙ АКАГА 1-озиклантириш фонд" xfId="1569"/>
    <cellStyle name="_Апрел кр такс иш хаки тулик 5.04.08 МБ га" xfId="1570"/>
    <cellStyle name="_Апрел кр такс иш хаки тулик 5.04.08 МБ га" xfId="1571"/>
    <cellStyle name="_Апрел кр такс иш хаки тулик 5.04.08 МБ га" xfId="1572"/>
    <cellStyle name="_Апрел кр такс иш хаки тулик 5.04.08 МБ га" xfId="1573"/>
    <cellStyle name="_Апрел кредитдан тушди 19-04" xfId="1574"/>
    <cellStyle name="_Апрел кредитдан тушди 19-04" xfId="1575"/>
    <cellStyle name="_Апрел кредитдан тушди 19-04" xfId="1576"/>
    <cellStyle name="_Апрел кредитдан тушди 19-04" xfId="1577"/>
    <cellStyle name="_Апрел кредитдан тушди 19-04_Апрел кр такс иш хаки тулик 5.04.08 МБ га" xfId="1578"/>
    <cellStyle name="_Апрел кредитдан тушди 19-04_Апрел кр такс иш хаки тулик 5.04.08 МБ га" xfId="1579"/>
    <cellStyle name="_Апрел-режа-ксхб" xfId="1580"/>
    <cellStyle name="_Апрел-режа-ксхб" xfId="1581"/>
    <cellStyle name="_Апрел-режа-ксхб" xfId="1582"/>
    <cellStyle name="_Апрел-режа-ксхб" xfId="1583"/>
    <cellStyle name="_Апрел-режа-ксхб_Апрел кр такс иш хаки тулик 5.04.08 МБ га" xfId="1584"/>
    <cellStyle name="_Апрел-режа-ксхб_Апрел кр такс иш хаки тулик 5.04.08 МБ га" xfId="1585"/>
    <cellStyle name="_банк вилоят" xfId="1586"/>
    <cellStyle name="_банк вилоят" xfId="1587"/>
    <cellStyle name="_банк вилоят_Вилоят СВОД-8" xfId="1588"/>
    <cellStyle name="_банк вилоят_Вилоят СВОД-8" xfId="1589"/>
    <cellStyle name="_Вахобга галла кредит буйича 30 май" xfId="1590"/>
    <cellStyle name="_Вахобга галла кредит буйича 30 май" xfId="1591"/>
    <cellStyle name="_Вахобга галла кредит буйича 30 май" xfId="1592"/>
    <cellStyle name="_Вахобга галла кредит буйича 30 май" xfId="1593"/>
    <cellStyle name="_Вахобга галла кредит буйича 30 май_Апрел кр такс иш хаки тулик 5.04.08 МБ га" xfId="1594"/>
    <cellStyle name="_Вахобга галла кредит буйича 30 май_Апрел кр такс иш хаки тулик 5.04.08 МБ га" xfId="1595"/>
    <cellStyle name="_ВВП пром (2)" xfId="1596"/>
    <cellStyle name="_ВВП пром (2)" xfId="1597"/>
    <cellStyle name="_Вилоят буйича 9-форма лизинг" xfId="1598"/>
    <cellStyle name="_Вилоят буйича 9-форма лизинг" xfId="1599"/>
    <cellStyle name="_Вилоят буйича 9-форма лизинг" xfId="1600"/>
    <cellStyle name="_Вилоят буйича 9-форма лизинг" xfId="1601"/>
    <cellStyle name="_Вилоят буйича март ойи 2.03.08 факт банкка талаб" xfId="1602"/>
    <cellStyle name="_Вилоят буйича март ойи 2.03.08 факт банкка талаб" xfId="1603"/>
    <cellStyle name="_Вилоят буйича март ойи 2.03.08 факт банкка талаб" xfId="1604"/>
    <cellStyle name="_Вилоят буйича март ойи 2.03.08 факт банкка талаб" xfId="1605"/>
    <cellStyle name="_Вилоят буйича март ойи 2.03.08 факт банкка талаб_Апрел кр такс иш хаки тулик 5.04.08 МБ га" xfId="1606"/>
    <cellStyle name="_Вилоят буйича март ойи 2.03.08 факт банкка талаб_Апрел кр такс иш хаки тулик 5.04.08 МБ га" xfId="1607"/>
    <cellStyle name="_Вилоят охирги мониторинг 18-04-07 кейинги" xfId="1608"/>
    <cellStyle name="_Вилоят охирги мониторинг 18-04-07 кейинги" xfId="1609"/>
    <cellStyle name="_Вилоят охирги мониторинг 18-04-07 кейинги" xfId="1610"/>
    <cellStyle name="_Вилоят охирги мониторинг 18-04-07 кейинги" xfId="1611"/>
    <cellStyle name="_Вилоят охирги мониторинг 18-04-07 кейинги_УХКМ ва БИО форма 01. 02. 09" xfId="1612"/>
    <cellStyle name="_Вилоят охирги мониторинг 18-04-07 кейинги_УХКМ ва БИО форма 01. 02. 09" xfId="1613"/>
    <cellStyle name="_Вилоят охирги мониторинг 18-04-07 кейинги_УХКМ ва БИО форма 01. 02. 09" xfId="1614"/>
    <cellStyle name="_Вилоят охирги мониторинг 18-04-07 кейинги_УХКМ ва БИО форма 01. 02. 09" xfId="1615"/>
    <cellStyle name="_Вилоят охирги мониторинг 20-04-07 кейинги" xfId="1616"/>
    <cellStyle name="_Вилоят охирги мониторинг 20-04-07 кейинги" xfId="1617"/>
    <cellStyle name="_Вилоят охирги мониторинг 20-04-07 кейинги" xfId="1618"/>
    <cellStyle name="_Вилоят охирги мониторинг 20-04-07 кейинги" xfId="1619"/>
    <cellStyle name="_Вилоят охирги мониторинг 20-04-07 кейинги_УХКМ ва БИО форма 01. 02. 09" xfId="1620"/>
    <cellStyle name="_Вилоят охирги мониторинг 20-04-07 кейинги_УХКМ ва БИО форма 01. 02. 09" xfId="1621"/>
    <cellStyle name="_Вилоят охирги мониторинг 20-04-07 кейинги_УХКМ ва БИО форма 01. 02. 09" xfId="1622"/>
    <cellStyle name="_Вилоят охирги мониторинг 20-04-07 кейинги_УХКМ ва БИО форма 01. 02. 09" xfId="1623"/>
    <cellStyle name="_Вилоятга Эканамис маълумотлари" xfId="1624"/>
    <cellStyle name="_Вилоятга Эканамис маълумотлари" xfId="1625"/>
    <cellStyle name="_Вилоятга Эканамис маълумотлари" xfId="1626"/>
    <cellStyle name="_Вилоятга Эканамис маълумотлари" xfId="1627"/>
    <cellStyle name="_Вилоятга Эканамис маълумотлари_УХКМ ва БИО форма 01. 02. 09" xfId="1628"/>
    <cellStyle name="_Вилоятга Эканамис маълумотлари_УХКМ ва БИО форма 01. 02. 09" xfId="1629"/>
    <cellStyle name="_Вилоятга Эканамис маълумотлари_УХКМ ва БИО форма 01. 02. 09" xfId="1630"/>
    <cellStyle name="_Вилоятга Эканамис маълумотлари_УХКМ ва БИО форма 01. 02. 09" xfId="1631"/>
    <cellStyle name="_Вилоят-химия-монитор-камай-21-04-07-агп" xfId="1632"/>
    <cellStyle name="_Вилоят-химия-монитор-камай-21-04-07-агп" xfId="1633"/>
    <cellStyle name="_Вилоят-химия-монитор-камай-21-04-07-агп" xfId="1634"/>
    <cellStyle name="_Вилоят-химия-монитор-камай-21-04-07-агп" xfId="1635"/>
    <cellStyle name="_Вилоят-химия-монитор-камай-21-04-07-агп_УХКМ ва БИО форма 01. 02. 09" xfId="1636"/>
    <cellStyle name="_Вилоят-химия-монитор-камай-21-04-07-агп_УХКМ ва БИО форма 01. 02. 09" xfId="1637"/>
    <cellStyle name="_Вилоят-химия-монитор-камай-21-04-07-агп_УХКМ ва БИО форма 01. 02. 09" xfId="1638"/>
    <cellStyle name="_Вилоят-химия-монитор-камай-21-04-07-агп_УХКМ ва БИО форма 01. 02. 09" xfId="1639"/>
    <cellStyle name="_газомекость последний" xfId="1640"/>
    <cellStyle name="_газомекость последний" xfId="1641"/>
    <cellStyle name="_газомекость последний_Натур объемы для МЭ согласовано с Шеровым АК УзНГД от14.06.12г" xfId="1642"/>
    <cellStyle name="_газомекость последний_Натур объемы для МЭ согласовано с Шеровым АК УзНГД от14.06.12г" xfId="1643"/>
    <cellStyle name="_Галла -2008 (Сентябр,октябр) -00121" xfId="1644"/>
    <cellStyle name="_Галла -2008 (Сентябр,октябр) -00121" xfId="1645"/>
    <cellStyle name="_Галла -2008 (Сентябр,октябр) -00121" xfId="1646"/>
    <cellStyle name="_Галла -2008 (Сентябр,октябр) -00121" xfId="1647"/>
    <cellStyle name="_Галла -2008 (Сентябр,октябр) -00121_Апрел кр такс иш хаки тулик 5.04.08 МБ га" xfId="1648"/>
    <cellStyle name="_Галла -2008 (Сентябр,октябр) -00121_Апрел кр такс иш хаки тулик 5.04.08 МБ га" xfId="1649"/>
    <cellStyle name="_Галла -2008 (Сентябр,октябр) -00138" xfId="1650"/>
    <cellStyle name="_Галла -2008 (Сентябр,октябр) -00138" xfId="1651"/>
    <cellStyle name="_Галла -2008 (Сентябр,октябр) -00138" xfId="1652"/>
    <cellStyle name="_Галла -2008 (Сентябр,октябр) -00138" xfId="1653"/>
    <cellStyle name="_Галла -2008 (Сентябр,октябр) -00138_Апрел кр такс иш хаки тулик 5.04.08 МБ га" xfId="1654"/>
    <cellStyle name="_Галла -2008 (Сентябр,октябр) -00138_Апрел кр такс иш хаки тулик 5.04.08 МБ га" xfId="1655"/>
    <cellStyle name="_Галла -2008 (Сентябр,октябр)-00140" xfId="1656"/>
    <cellStyle name="_Галла -2008 (Сентябр,октябр)-00140" xfId="1657"/>
    <cellStyle name="_Галла -2008 (Сентябр,октябр)-00140" xfId="1658"/>
    <cellStyle name="_Галла -2008 (Сентябр,октябр)-00140" xfId="1659"/>
    <cellStyle name="_Галла -2008 (Сентябр,октябр)-00140_Апрел кр такс иш хаки тулик 5.04.08 МБ га" xfId="1660"/>
    <cellStyle name="_Галла -2008 (Сентябр,октябр)-00140_Апрел кр такс иш хаки тулик 5.04.08 МБ га" xfId="1661"/>
    <cellStyle name="_ГАЛЛА МАРТ (Низом)" xfId="1662"/>
    <cellStyle name="_ГАЛЛА МАРТ (Низом)" xfId="1663"/>
    <cellStyle name="_ГАЛЛА МАРТ (Низом)" xfId="1664"/>
    <cellStyle name="_ГАЛЛА МАРТ (Низом)" xfId="1665"/>
    <cellStyle name="_ГАЛЛА МАРТ (Низом)_УХКМ ва БИО форма 01. 02. 09" xfId="1666"/>
    <cellStyle name="_ГАЛЛА МАРТ (Низом)_УХКМ ва БИО форма 01. 02. 09" xfId="1667"/>
    <cellStyle name="_ГАЛЛА МАРТ (Низом)_УХКМ ва БИО форма 01. 02. 09" xfId="1668"/>
    <cellStyle name="_ГАЛЛА МАРТ (Низом)_УХКМ ва БИО форма 01. 02. 09" xfId="1669"/>
    <cellStyle name="_График буйича сабзавот экиш" xfId="1670"/>
    <cellStyle name="_Демографик ва мехнат курсаткичлари 1995-2010" xfId="1671"/>
    <cellStyle name="_Ден масса" xfId="1672"/>
    <cellStyle name="_Ден масса" xfId="1673"/>
    <cellStyle name="_Дискетга аа" xfId="1674"/>
    <cellStyle name="_Дискетга аа" xfId="1675"/>
    <cellStyle name="_Дискетга аа" xfId="1676"/>
    <cellStyle name="_Дискетга аа" xfId="1677"/>
    <cellStyle name="_Дискетга аа_УХКМ ва БИО форма 01. 02. 09" xfId="1678"/>
    <cellStyle name="_Дискетга аа_УХКМ ва БИО форма 01. 02. 09" xfId="1679"/>
    <cellStyle name="_Дискетга аа_УХКМ ва БИО форма 01. 02. 09" xfId="1680"/>
    <cellStyle name="_Дискетга аа_УХКМ ва БИО форма 01. 02. 09" xfId="1681"/>
    <cellStyle name="_доп. табл по Поручению министра - посл." xfId="1682"/>
    <cellStyle name="_доп. табл по Поручению министра - посл." xfId="1683"/>
    <cellStyle name="_доп. табл по Поручению министра - посл. 2" xfId="1684"/>
    <cellStyle name="_доп. табл по Поручению министра - посл. 2" xfId="1685"/>
    <cellStyle name="_доп. табл по Поручению министра - посл. 3" xfId="1686"/>
    <cellStyle name="_доп. табл по Поручению министра - посл. 3" xfId="1687"/>
    <cellStyle name="_доп. табл по Поручению министра - посл._12 книга1" xfId="9452"/>
    <cellStyle name="_доп. табл по Поручению министра - посл._12 книга1" xfId="9453"/>
    <cellStyle name="_доп. табл по Поручению министра - посл._2 полугодие" xfId="9454"/>
    <cellStyle name="_доп. табл по Поручению министра - посл._2 полугодие" xfId="9455"/>
    <cellStyle name="_доп. табл по Поручению министра - посл._exp 2011" xfId="9456"/>
    <cellStyle name="_доп. табл по Поручению министра - посл._exp 2011" xfId="9457"/>
    <cellStyle name="_доп. табл по Поручению министра - посл._exp 2013" xfId="9458"/>
    <cellStyle name="_доп. табл по Поручению министра - посл._exp 2013" xfId="9459"/>
    <cellStyle name="_доп. табл по Поручению министра - посл._Import_Forecast(last)_12.09.11 (Ismailovu)" xfId="1688"/>
    <cellStyle name="_доп. табл по Поручению министра - посл._Import_Forecast(last)_12.09.11 (Ismailovu)" xfId="1689"/>
    <cellStyle name="_доп. табл по Поручению министра - посл._Import_Forecast(last)_12.09.11 (Ismailovu) 2" xfId="9460"/>
    <cellStyle name="_доп. табл по Поручению министра - посл._Import_Forecast(last)_12.09.11 (Ismailovu) 2" xfId="9461"/>
    <cellStyle name="_доп. табл по Поручению министра - посл._Import_Forecast(last)_12.09.11 (Ismailovu) 3" xfId="9462"/>
    <cellStyle name="_доп. табл по Поручению министра - посл._Import_Forecast(last)_12.09.11 (Ismailovu) 3" xfId="9463"/>
    <cellStyle name="_доп. табл по Поручению министра - посл._Import_Forecast(last)_12.09.11 (Ismailovu)_доля экс" xfId="9464"/>
    <cellStyle name="_доп. табл по Поручению министра - посл._Import_Forecast(last)_12.09.11 (Ismailovu)_доля экс" xfId="9465"/>
    <cellStyle name="_доп. табл по Поручению министра - посл._Import_Forecast(last)_12.09.11 (Ismailovu)_прогноз_2014_АП_16.09_КМ_30.09" xfId="9466"/>
    <cellStyle name="_доп. табл по Поручению министра - посл._Import_Forecast(last)_12.09.11 (Ismailovu)_прогноз_2014_АП_16.09_КМ_30.09" xfId="9467"/>
    <cellStyle name="_доп. табл по Поручению министра - посл._Import_Forecast(last)_12.09.11 (Ismailovu)_прогноз_2014_КМ_11.09.2013" xfId="9468"/>
    <cellStyle name="_доп. табл по Поручению министра - посл._Import_Forecast(last)_12.09.11 (Ismailovu)_прогноз_2014_КМ_11.09.2013" xfId="9469"/>
    <cellStyle name="_доп. табл по Поручению министра - посл._Import_Forecast(last)_12.09.11 (Ismailovu)_СВОД регионов приложение _2_МВЭС_13.11.2013" xfId="9470"/>
    <cellStyle name="_доп. табл по Поручению министра - посл._Import_Forecast(last)_12.09.11 (Ismailovu)_СВОД регионов приложение _2_МВЭС_13.11.2013" xfId="9471"/>
    <cellStyle name="_доп. табл по Поручению министра - посл._Import_Forecast(last)_12.09.11 (Ismailovu)_экспорт импорт_Голышев_девальвация_16.09.2013" xfId="9472"/>
    <cellStyle name="_доп. табл по Поручению министра - посл._Import_Forecast(last)_12.09.11 (Ismailovu)_экспорт импорт_Голышев_девальвация_16.09.2013" xfId="9473"/>
    <cellStyle name="_доп. табл по Поручению министра - посл._декабрь_обл" xfId="9474"/>
    <cellStyle name="_доп. табл по Поручению министра - посл._декабрь_обл" xfId="9475"/>
    <cellStyle name="_доп. табл по Поручению министра - посл._Ден масса" xfId="1690"/>
    <cellStyle name="_доп. табл по Поручению министра - посл._Ден масса" xfId="1691"/>
    <cellStyle name="_доп. табл по Поручению министра - посл._импорт_2012_аппарат_декабрь" xfId="9476"/>
    <cellStyle name="_доп. табл по Поручению министра - посл._импорт_2012_аппарат_декабрь" xfId="9477"/>
    <cellStyle name="_доп. табл по Поручению министра - посл._импорт_2012_аппарат_декабрь_импорт_2013_аппарат" xfId="9478"/>
    <cellStyle name="_доп. табл по Поручению министра - посл._импорт_2012_аппарат_декабрь_импорт_2013_аппарат" xfId="9479"/>
    <cellStyle name="_доп. табл по Поручению министра - посл._импорт_2012_аппарат_декабрь_импорт_2013_реальный" xfId="9480"/>
    <cellStyle name="_доп. табл по Поручению министра - посл._импорт_2012_аппарат_декабрь_импорт_2013_реальный" xfId="9481"/>
    <cellStyle name="_доп. табл по Поручению министра - посл._импорт_2012_декабрь" xfId="9482"/>
    <cellStyle name="_доп. табл по Поручению министра - посл._импорт_2012_декабрь" xfId="9483"/>
    <cellStyle name="_доп. табл по Поручению министра - посл._импорт_2012_декабрь_импорт_2013_аппарат" xfId="9484"/>
    <cellStyle name="_доп. табл по Поручению министра - посл._импорт_2012_декабрь_импорт_2013_аппарат" xfId="9485"/>
    <cellStyle name="_доп. табл по Поручению министра - посл._импорт_2012_декабрь_импорт_2013_реальный" xfId="9486"/>
    <cellStyle name="_доп. табл по Поручению министра - посл._импорт_2012_декабрь_импорт_2013_реальный" xfId="9487"/>
    <cellStyle name="_доп. табл по Поручению министра - посл._импорт_2013_аппарат" xfId="9488"/>
    <cellStyle name="_доп. табл по Поручению министра - посл._импорт_2013_аппарат" xfId="9489"/>
    <cellStyle name="_доп. табл по Поручению министра - посл._импорт_2013_реальный" xfId="9490"/>
    <cellStyle name="_доп. табл по Поручению министра - посл._импорт_2013_реальный" xfId="9491"/>
    <cellStyle name="_доп. табл по Поручению министра - посл._Март 2012г" xfId="9492"/>
    <cellStyle name="_доп. табл по Поручению министра - посл._Март 2012г" xfId="9493"/>
    <cellStyle name="_доп. табл по Поручению министра - посл._Март 2012г_полугодие_КМ_06.05.2013_окончат 07.06" xfId="9494"/>
    <cellStyle name="_доп. табл по Поручению министра - посл._Март 2012г_полугодие_КМ_06.05.2013_окончат 07.06" xfId="9495"/>
    <cellStyle name="_доп. табл по Поручению министра - посл._Март 2012г_полугодие_КМ_06.05.2013_окончат 07.06_Январь - декабрь 2013г" xfId="9496"/>
    <cellStyle name="_доп. табл по Поручению министра - посл._Март 2012г_полугодие_КМ_06.05.2013_окончат 07.06_Январь - декабрь 2013г" xfId="9497"/>
    <cellStyle name="_доп. табл по Поручению министра - посл._Март 2012г_полугодие_КМ_06.05.2013_окончат 07.06_Январь 2014г. 1-20 дней" xfId="9498"/>
    <cellStyle name="_доп. табл по Поручению министра - посл._Март 2012г_полугодие_КМ_06.05.2013_окончат 07.06_Январь 2014г. 1-20 дней" xfId="9499"/>
    <cellStyle name="_доп. табл по Поручению министра - посл._Март 2012г_Январь - декабрь 2013г" xfId="9500"/>
    <cellStyle name="_доп. табл по Поручению министра - посл._Март 2012г_Январь - декабрь 2013г" xfId="9501"/>
    <cellStyle name="_доп. табл по Поручению министра - посл._Март 2012г_Январь 2014г. 1-20 дней" xfId="9502"/>
    <cellStyle name="_доп. табл по Поручению министра - посл._Март 2012г_Январь 2014г. 1-20 дней" xfId="9503"/>
    <cellStyle name="_доп. табл по Поручению министра - посл._прил. и рассм.-26.12 (version 1)" xfId="9504"/>
    <cellStyle name="_доп. табл по Поручению министра - посл._прил. и рассм.-26.12 (version 1)" xfId="9505"/>
    <cellStyle name="_доп. табл по Поручению министра - посл._прил. и рассм.-26.12 (version 1)_импорт_2013_аппарат" xfId="9506"/>
    <cellStyle name="_доп. табл по Поручению министра - посл._прил. и рассм.-26.12 (version 1)_импорт_2013_аппарат" xfId="9507"/>
    <cellStyle name="_доп. табл по Поручению министра - посл._прил. и рассм.-26.12 (version 1)_импорт_2013_реальный" xfId="9508"/>
    <cellStyle name="_доп. табл по Поручению министра - посл._прил. и рассм.-26.12 (version 1)_импорт_2013_реальный" xfId="9509"/>
    <cellStyle name="_доп. табл по Поручению министра - посл._прогноз экспорта-2014г." xfId="9510"/>
    <cellStyle name="_доп. табл по Поручению министра - посл._прогноз экспорта-2014г." xfId="9511"/>
    <cellStyle name="_доп. табл по Поручению министра - посл._прогноз_2013_АП_18.12.2012" xfId="9512"/>
    <cellStyle name="_доп. табл по Поручению министра - посл._прогноз_2013_АП_18.12.2012" xfId="9513"/>
    <cellStyle name="_доп. табл по Поручению министра - посл._прогноз_2013_АП_18.12.2012_Январь - декабрь 2013г" xfId="9514"/>
    <cellStyle name="_доп. табл по Поручению министра - посл._прогноз_2013_АП_18.12.2012_Январь - декабрь 2013г" xfId="9515"/>
    <cellStyle name="_доп. табл по Поручению министра - посл._прогноз_2013_АП_18.12.2012_Январь 2014г. 1-20 дней" xfId="9516"/>
    <cellStyle name="_доп. табл по Поручению министра - посл._прогноз_2013_АП_18.12.2012_Январь 2014г. 1-20 дней" xfId="9517"/>
    <cellStyle name="_доп. табл по Поручению министра - посл._прогноз_2013_соглас_Исмаилов_ВВП" xfId="9518"/>
    <cellStyle name="_доп. табл по Поручению министра - посл._прогноз_2013_соглас_Исмаилов_ВВП" xfId="9519"/>
    <cellStyle name="_доп. табл по Поручению министра - посл._прогноз_2013_соглас_Исмаилов_ВВП_экспорт импорт_Голышев_девальвация_22.08.2013" xfId="9520"/>
    <cellStyle name="_доп. табл по Поручению министра - посл._прогноз_2013_соглас_Исмаилов_ВВП_экспорт импорт_Голышев_девальвация_22.08.2013" xfId="9521"/>
    <cellStyle name="_доп. табл по Поручению министра - посл._прогноз_2013_экспорт110,2" xfId="9522"/>
    <cellStyle name="_доп. табл по Поручению министра - посл._прогноз_2013_экспорт110,2" xfId="9523"/>
    <cellStyle name="_доп. табл по Поручению министра - посл._прогноз_2013_экспорт110,2_экспорт импорт_Голышев_девальвация_22.08.2013" xfId="9524"/>
    <cellStyle name="_доп. табл по Поручению министра - посл._прогноз_2013_экспорт110,2_экспорт импорт_Голышев_девальвация_22.08.2013" xfId="9525"/>
    <cellStyle name="_доп. табл по Поручению министра - посл._Регион за январь-июнь  2012" xfId="9526"/>
    <cellStyle name="_доп. табл по Поручению министра - посл._Регион за январь-июнь  2012" xfId="9527"/>
    <cellStyle name="_доп. табл по Поручению министра - посл._территории_сентябрь" xfId="9528"/>
    <cellStyle name="_доп. табл по Поручению министра - посл._территории_сентябрь" xfId="9529"/>
    <cellStyle name="_доп. табл по Поручению министра - посл._хлопок и газ" xfId="9530"/>
    <cellStyle name="_доп. табл по Поручению министра - посл._хлопок и газ" xfId="9531"/>
    <cellStyle name="_доп. табл по Поручению министра - посл._хлопок и газ_экспорт импорт_Голышев_девальвация_22.08.2013" xfId="9532"/>
    <cellStyle name="_доп. табл по Поручению министра - посл._хлопок и газ_экспорт импорт_Голышев_девальвация_22.08.2013" xfId="9533"/>
    <cellStyle name="_доп. табл по Поручению министра - посл._экспорт импорт_Голышев_девальвация_22.08.2013" xfId="9534"/>
    <cellStyle name="_доп. табл по Поручению министра - посл._экспорт импорт_Голышев_девальвация_22.08.2013" xfId="9535"/>
    <cellStyle name="_доп. табл по Поручению министра - посл._экспорт_импорт-30.12_с учетом замечаний Голышева-ожид" xfId="9536"/>
    <cellStyle name="_доп. табл по Поручению министра - посл._экспорт_импорт-30.12_с учетом замечаний Голышева-ожид" xfId="9537"/>
    <cellStyle name="_доп. табл по Поручению министра - посл._экспорт_импорт-30.12_с учетом замечаний Голышева-ожид_импорт_2013_аппарат" xfId="9538"/>
    <cellStyle name="_доп. табл по Поручению министра - посл._экспорт_импорт-30.12_с учетом замечаний Голышева-ожид_импорт_2013_аппарат" xfId="9539"/>
    <cellStyle name="_доп. табл по Поручению министра - посл._экспорт_импорт-30.12_с учетом замечаний Голышева-ожид_импорт_2013_реальный" xfId="9540"/>
    <cellStyle name="_доп. табл по Поручению министра - посл._экспорт_импорт-30.12_с учетом замечаний Голышева-ожид_импорт_2013_реальный" xfId="9541"/>
    <cellStyle name="_доп. табл по Поручению министра - посл._янв_обл" xfId="9542"/>
    <cellStyle name="_доп. табл по Поручению министра - посл._янв_обл" xfId="9543"/>
    <cellStyle name="_доп. табл по Поручению министра - посл._Январь 2012г" xfId="9544"/>
    <cellStyle name="_доп. табл по Поручению министра - посл._Январь 2012г" xfId="9545"/>
    <cellStyle name="_доп. табл по Поручению министра - посл._Январь 2012г_Январь - декабрь 2013г" xfId="9546"/>
    <cellStyle name="_доп. табл по Поручению министра - посл._Январь 2012г_Январь - декабрь 2013г" xfId="9547"/>
    <cellStyle name="_доп. табл по Поручению министра - посл._Январь 2012г_Январь 2014г. 1-20 дней" xfId="9548"/>
    <cellStyle name="_доп. табл по Поручению министра - посл._Январь 2012г_Январь 2014г. 1-20 дней" xfId="9549"/>
    <cellStyle name="_Дустлик 01,10,06" xfId="1692"/>
    <cellStyle name="_Дустлик 01,10,06" xfId="1693"/>
    <cellStyle name="_Дустлик 01,10,06" xfId="1694"/>
    <cellStyle name="_Дустлик 01,10,06" xfId="1695"/>
    <cellStyle name="_Дустлик 01,10,06_УХКМ ва БИО форма 01. 02. 09" xfId="1696"/>
    <cellStyle name="_Дустлик 01,10,06_УХКМ ва БИО форма 01. 02. 09" xfId="1697"/>
    <cellStyle name="_Дустлик 01,10,06_УХКМ ва БИО форма 01. 02. 09" xfId="1698"/>
    <cellStyle name="_Дустлик 01,10,06_УХКМ ва БИО форма 01. 02. 09" xfId="1699"/>
    <cellStyle name="_Дустлик 13,10,061 га " xfId="1700"/>
    <cellStyle name="_Дустлик 13,10,061 га " xfId="1701"/>
    <cellStyle name="_Дустлик 13,10,061 га " xfId="1702"/>
    <cellStyle name="_Дустлик 13,10,061 га " xfId="1703"/>
    <cellStyle name="_Дустлик 13,10,061 га _УХКМ ва БИО форма 01. 02. 09" xfId="1704"/>
    <cellStyle name="_Дустлик 13,10,061 га _УХКМ ва БИО форма 01. 02. 09" xfId="1705"/>
    <cellStyle name="_Дустлик 13,10,061 га _УХКМ ва БИО форма 01. 02. 09" xfId="1706"/>
    <cellStyle name="_Дустлик 13,10,061 га _УХКМ ва БИО форма 01. 02. 09" xfId="1707"/>
    <cellStyle name="_Дустлик 15,09,06 мониторинг" xfId="1708"/>
    <cellStyle name="_Дустлик 15,09,06 мониторинг" xfId="1709"/>
    <cellStyle name="_Дустлик 15,09,06 мониторинг" xfId="1710"/>
    <cellStyle name="_Дустлик 15,09,06 мониторинг" xfId="1711"/>
    <cellStyle name="_Дустлик 15,09,06 мониторинг_УХКМ ва БИО форма 01. 02. 09" xfId="1712"/>
    <cellStyle name="_Дустлик 15,09,06 мониторинг_УХКМ ва БИО форма 01. 02. 09" xfId="1713"/>
    <cellStyle name="_Дустлик 15,09,06 мониторинг_УХКМ ва БИО форма 01. 02. 09" xfId="1714"/>
    <cellStyle name="_Дустлик 15,09,06 мониторинг_УХКМ ва БИО форма 01. 02. 09" xfId="1715"/>
    <cellStyle name="_Дустлик 2-05-07 мониторинг янг" xfId="1716"/>
    <cellStyle name="_Дустлик 2-05-07 мониторинг янг" xfId="1717"/>
    <cellStyle name="_Дустлик 2-05-07 мониторинг янг" xfId="1718"/>
    <cellStyle name="_Дустлик 2-05-07 мониторинг янг" xfId="1719"/>
    <cellStyle name="_Дустлик 31-05-07 Вилоятга" xfId="1720"/>
    <cellStyle name="_Дустлик 31-05-07 Вилоятга" xfId="1721"/>
    <cellStyle name="_Дустлик 31-05-07 Вилоятга" xfId="1722"/>
    <cellStyle name="_Дустлик 31-05-07 Вилоятга" xfId="1723"/>
    <cellStyle name="_Дустлик 31-05-07 Вилоятга_УХКМ ва БИО форма 01. 02. 09" xfId="1724"/>
    <cellStyle name="_Дустлик 31-05-07 Вилоятга_УХКМ ва БИО форма 01. 02. 09" xfId="1725"/>
    <cellStyle name="_Дустлик 31-05-07 Вилоятга_УХКМ ва БИО форма 01. 02. 09" xfId="1726"/>
    <cellStyle name="_Дустлик 31-05-07 Вилоятга_УХКМ ва БИО форма 01. 02. 09" xfId="1727"/>
    <cellStyle name="_Дустлик анализ 30-07-06" xfId="1728"/>
    <cellStyle name="_Дустлик анализ 30-07-06" xfId="1729"/>
    <cellStyle name="_Дустлик анализ 30-07-06" xfId="1730"/>
    <cellStyle name="_Дустлик анализ 30-07-06" xfId="1731"/>
    <cellStyle name="_Дустлик анализ 30-07-06_УХКМ ва БИО форма 01. 02. 09" xfId="1732"/>
    <cellStyle name="_Дустлик анализ 30-07-06_УХКМ ва БИО форма 01. 02. 09" xfId="1733"/>
    <cellStyle name="_Дустлик анализ 30-07-06_УХКМ ва БИО форма 01. 02. 09" xfId="1734"/>
    <cellStyle name="_Дустлик анализ 30-07-06_УХКМ ва БИО форма 01. 02. 09" xfId="1735"/>
    <cellStyle name="_Дустлик пахта 04-06-07" xfId="1736"/>
    <cellStyle name="_Дустлик пахта 04-06-07" xfId="1737"/>
    <cellStyle name="_Дустлик пахта 04-06-07" xfId="1738"/>
    <cellStyle name="_Дустлик пахта 04-06-07" xfId="1739"/>
    <cellStyle name="_Дустлик пахта 16-06-07" xfId="1740"/>
    <cellStyle name="_Дустлик пахта 16-06-07" xfId="1741"/>
    <cellStyle name="_Дустлик пахта 16-06-07" xfId="1742"/>
    <cellStyle name="_Дустлик пахта 16-06-07" xfId="1743"/>
    <cellStyle name="_Дустлик сводка 08-06-07 й Вилоятга" xfId="1744"/>
    <cellStyle name="_Дустлик сводка 08-06-07 й Вилоятга" xfId="1745"/>
    <cellStyle name="_Дустлик сводка 08-06-07 й Вилоятга" xfId="1746"/>
    <cellStyle name="_Дустлик сводка 08-06-07 й Вилоятга" xfId="1747"/>
    <cellStyle name="_Дустлик сводка 09-06-07 й Вилоятга" xfId="1748"/>
    <cellStyle name="_Дустлик сводка 09-06-07 й Вилоятга" xfId="1749"/>
    <cellStyle name="_Дустлик сводка 09-06-07 й Вилоятга" xfId="1750"/>
    <cellStyle name="_Дустлик сводка 09-06-07 й Вилоятга" xfId="1751"/>
    <cellStyle name="_Дустлик сводка 10-06-07 й Вилоятга" xfId="1752"/>
    <cellStyle name="_Дустлик сводка 10-06-07 й Вилоятга" xfId="1753"/>
    <cellStyle name="_Дустлик сводка 10-06-07 й Вилоятга" xfId="1754"/>
    <cellStyle name="_Дустлик сводка 10-06-07 й Вилоятга" xfId="1755"/>
    <cellStyle name="_Дустлик сводка 1-06-07" xfId="1756"/>
    <cellStyle name="_Дустлик сводка 1-06-07" xfId="1757"/>
    <cellStyle name="_Дустлик сводка 1-06-07" xfId="1758"/>
    <cellStyle name="_Дустлик сводка 1-06-07" xfId="1759"/>
    <cellStyle name="_Дустлик сводка 1-06-07_УХКМ ва БИО форма 01. 02. 09" xfId="1760"/>
    <cellStyle name="_Дустлик сводка 1-06-07_УХКМ ва БИО форма 01. 02. 09" xfId="1761"/>
    <cellStyle name="_Дустлик сводка 1-06-07_УХКМ ва БИО форма 01. 02. 09" xfId="1762"/>
    <cellStyle name="_Дустлик сводка 1-06-07_УХКМ ва БИО форма 01. 02. 09" xfId="1763"/>
    <cellStyle name="_Дустлик сводка 11-06-07 й Вилоятга" xfId="1764"/>
    <cellStyle name="_Дустлик сводка 11-06-07 й Вилоятга" xfId="1765"/>
    <cellStyle name="_Дустлик сводка 11-06-07 й Вилоятга" xfId="1766"/>
    <cellStyle name="_Дустлик сводка 11-06-07 й Вилоятга" xfId="1767"/>
    <cellStyle name="_Дустлик сводка 13-06-07 й Вилоятга" xfId="1768"/>
    <cellStyle name="_Дустлик сводка 13-06-07 й Вилоятга" xfId="1769"/>
    <cellStyle name="_Дустлик сводка 13-06-07 й Вилоятга" xfId="1770"/>
    <cellStyle name="_Дустлик сводка 13-06-07 й Вилоятга" xfId="1771"/>
    <cellStyle name="_Ёпилган форма туланган 13-03-07" xfId="1772"/>
    <cellStyle name="_Ёпилган форма туланган 13-03-07" xfId="1773"/>
    <cellStyle name="_Ёпилган форма туланган 13-03-07" xfId="1774"/>
    <cellStyle name="_Ёпилган форма туланган 13-03-07" xfId="1775"/>
    <cellStyle name="_Ёпилган форма туланган 13-03-07_УХКМ ва БИО форма 01. 02. 09" xfId="1776"/>
    <cellStyle name="_Ёпилган форма туланган 13-03-07_УХКМ ва БИО форма 01. 02. 09" xfId="1777"/>
    <cellStyle name="_Ёпилган форма туланган 13-03-07_УХКМ ва БИО форма 01. 02. 09" xfId="1778"/>
    <cellStyle name="_Ёпилган форма туланган 13-03-07_УХКМ ва БИО форма 01. 02. 09" xfId="1779"/>
    <cellStyle name="_Жадвал" xfId="1780"/>
    <cellStyle name="_Жадвал" xfId="1781"/>
    <cellStyle name="_Жадвал" xfId="1782"/>
    <cellStyle name="_Жадвал" xfId="1783"/>
    <cellStyle name="_Жадвал_Апрел кр такс иш хаки тулик 5.04.08 МБ га" xfId="1784"/>
    <cellStyle name="_Жадвал_Апрел кр такс иш хаки тулик 5.04.08 МБ га" xfId="1785"/>
    <cellStyle name="_Жадвал_Апрел кр такс иш хаки тулик 5.04.08 МБ га" xfId="1786"/>
    <cellStyle name="_Жадвал_Апрел кр такс иш хаки тулик 5.04.08 МБ га" xfId="1787"/>
    <cellStyle name="_Жадвал_ЛИЗИНГ МОНИТОРИНГИ-1.11.08й русумлар буйича" xfId="1788"/>
    <cellStyle name="_Жадвал_ЛИЗИНГ МОНИТОРИНГИ-1.11.08й русумлар буйича" xfId="1789"/>
    <cellStyle name="_Жадвал_ЛИЗИНГ МОНИТОРИНГИ-1.11.08й русумлар буйича" xfId="1790"/>
    <cellStyle name="_Жадвал_ЛИЗИНГ МОНИТОРИНГИ-1.11.08й русумлар буйича" xfId="1791"/>
    <cellStyle name="_Жадвал_УХКМ ва БИО форма 01. 02. 09" xfId="1792"/>
    <cellStyle name="_Жадвал_УХКМ ва БИО форма 01. 02. 09" xfId="1793"/>
    <cellStyle name="_Жадвал_УХКМ ва БИО форма 01. 02. 09" xfId="1794"/>
    <cellStyle name="_Жадвал_УХКМ ва БИО форма 01. 02. 09" xfId="1795"/>
    <cellStyle name="_Жиззах Вилоят СВОД" xfId="1796"/>
    <cellStyle name="_Жиззах тумани" xfId="1797"/>
    <cellStyle name="_Зарбдор туман" xfId="1798"/>
    <cellStyle name="_Зарбдор туман" xfId="1799"/>
    <cellStyle name="_Зарбдор туман" xfId="1800"/>
    <cellStyle name="_Зарбдор туман" xfId="1801"/>
    <cellStyle name="_Зафаробод Кредит1111" xfId="1802"/>
    <cellStyle name="_Зафаробод Кредит1111" xfId="1803"/>
    <cellStyle name="_Зафаробод Кредит1111" xfId="1804"/>
    <cellStyle name="_Зафаробод Кредит1111" xfId="1805"/>
    <cellStyle name="_Зафаробод Кредит1111_Апрел кр такс иш хаки тулик 5.04.08 МБ га" xfId="1806"/>
    <cellStyle name="_Зафаробод Кредит1111_Апрел кр такс иш хаки тулик 5.04.08 МБ га" xfId="1807"/>
    <cellStyle name="_Зафаробод Кредит1111_Апрел кр такс иш хаки тулик 5.04.08 МБ га" xfId="1808"/>
    <cellStyle name="_Зафаробод Кредит1111_Апрел кр такс иш хаки тулик 5.04.08 МБ га" xfId="1809"/>
    <cellStyle name="_Зафаробод Кредит1111_ЛИЗИНГ МОНИТОРИНГИ-1.11.08й русумлар буйича" xfId="1810"/>
    <cellStyle name="_Зафаробод Кредит1111_ЛИЗИНГ МОНИТОРИНГИ-1.11.08й русумлар буйича" xfId="1811"/>
    <cellStyle name="_Зафаробод Кредит1111_ЛИЗИНГ МОНИТОРИНГИ-1.11.08й русумлар буйича" xfId="1812"/>
    <cellStyle name="_Зафаробод Кредит1111_ЛИЗИНГ МОНИТОРИНГИ-1.11.08й русумлар буйича" xfId="1813"/>
    <cellStyle name="_Зафаробод Кредит1111_УХКМ ва БИО форма 01. 02. 09" xfId="1814"/>
    <cellStyle name="_Зафаробод Кредит1111_УХКМ ва БИО форма 01. 02. 09" xfId="1815"/>
    <cellStyle name="_Зафаробод Кредит1111_УХКМ ва БИО форма 01. 02. 09" xfId="1816"/>
    <cellStyle name="_Зафаробод Кредит1111_УХКМ ва БИО форма 01. 02. 09" xfId="1817"/>
    <cellStyle name="_Зафаробод ПТК 1 май" xfId="1818"/>
    <cellStyle name="_Зафаробод ПТК 1 май" xfId="1819"/>
    <cellStyle name="_Зафаробод ПТК 1 май" xfId="1820"/>
    <cellStyle name="_Зафаробод ПТК 1 май" xfId="1821"/>
    <cellStyle name="_Зафаробод ПТК 1 май_Апрел кр такс иш хаки тулик 5.04.08 МБ га" xfId="1822"/>
    <cellStyle name="_Зафаробод ПТК 1 май_Апрел кр такс иш хаки тулик 5.04.08 МБ га" xfId="1823"/>
    <cellStyle name="_Зафаробод-19-олтин" xfId="1824"/>
    <cellStyle name="_Зафаробод-19-олтин" xfId="1825"/>
    <cellStyle name="_Зафаробод-19-олтин" xfId="1826"/>
    <cellStyle name="_Зафаробод-19-олтин" xfId="1827"/>
    <cellStyle name="_импорт_2012_аппарат_декабрь" xfId="9550"/>
    <cellStyle name="_импорт_2012_аппарат_декабрь" xfId="9551"/>
    <cellStyle name="_импорт_2012_декабрь" xfId="9552"/>
    <cellStyle name="_импорт_2012_декабрь" xfId="9553"/>
    <cellStyle name="_ИМПОРТОЗАМЕЩЕНИЕ" xfId="9554"/>
    <cellStyle name="_ИМПОРТОЗАМЕЩЕНИЕ" xfId="9555"/>
    <cellStyle name="_Иссикхона 20 апрел" xfId="1828"/>
    <cellStyle name="_Карор буйича 31 октябр" xfId="1829"/>
    <cellStyle name="_Карор буйича 31 октябр_Вилоят СВОД-8" xfId="1830"/>
    <cellStyle name="_Карор буйича 31 октябр_Вилоят СВОД-8" xfId="1831"/>
    <cellStyle name="_Карор буйича охирги" xfId="1832"/>
    <cellStyle name="_Карор буйича охирги" xfId="1833"/>
    <cellStyle name="_Книга1 (47)" xfId="1834"/>
    <cellStyle name="_Книга1 (47)" xfId="1835"/>
    <cellStyle name="_Книга1 (48)" xfId="1836"/>
    <cellStyle name="_Книга1 (48)" xfId="1837"/>
    <cellStyle name="_Книга5" xfId="9556"/>
    <cellStyle name="_Книга5" xfId="9557"/>
    <cellStyle name="_Книга5_01 МЕСЯЦЕВ_ИМОМУ" xfId="9558"/>
    <cellStyle name="_Книга5_01 МЕСЯЦЕВ_ИМОМУ" xfId="9559"/>
    <cellStyle name="_Книга5_Март 2012г" xfId="9560"/>
    <cellStyle name="_Книга5_Март 2012г" xfId="9561"/>
    <cellStyle name="_Книга5_Март 2012г_полугодие_КМ_06.05.2013_окончат 07.06" xfId="9562"/>
    <cellStyle name="_Книга5_Март 2012г_полугодие_КМ_06.05.2013_окончат 07.06" xfId="9563"/>
    <cellStyle name="_Книга5_Март 2012г_полугодие_КМ_06.05.2013_окончат 07.06_Январь - декабрь 2013г" xfId="9564"/>
    <cellStyle name="_Книга5_Март 2012г_полугодие_КМ_06.05.2013_окончат 07.06_Январь - декабрь 2013г" xfId="9565"/>
    <cellStyle name="_Книга5_Март 2012г_полугодие_КМ_06.05.2013_окончат 07.06_Январь 2014г. 1-20 дней" xfId="9566"/>
    <cellStyle name="_Книга5_Март 2012г_полугодие_КМ_06.05.2013_окончат 07.06_Январь 2014г. 1-20 дней" xfId="9567"/>
    <cellStyle name="_Книга5_Март 2012г_Январь - декабрь 2013г" xfId="9568"/>
    <cellStyle name="_Книга5_Март 2012г_Январь - декабрь 2013г" xfId="9569"/>
    <cellStyle name="_Книга5_Март 2012г_Январь 2014г" xfId="9570"/>
    <cellStyle name="_Книга5_Март 2012г_Январь 2014г" xfId="9571"/>
    <cellStyle name="_Книга5_Март 2012г_Январь 2014г. 1-20 дней" xfId="9572"/>
    <cellStyle name="_Книга5_Март 2012г_Январь 2014г. 1-20 дней" xfId="9573"/>
    <cellStyle name="_Книга5_Март 2012г_Январь 2014г_Январь 2014г. 1-20 дней" xfId="9574"/>
    <cellStyle name="_Книга5_Март 2012г_Январь 2014г_Январь 2014г. 1-20 дней" xfId="9575"/>
    <cellStyle name="_Книга5_Январь - декабрь 2013г" xfId="9576"/>
    <cellStyle name="_Книга5_Январь - декабрь 2013г" xfId="9577"/>
    <cellStyle name="_Книга5_Январь 2014г. 1-20 дней" xfId="9578"/>
    <cellStyle name="_Книга5_Январь 2014г. 1-20 дней" xfId="9579"/>
    <cellStyle name="_Копия ТАБЛИЦА (ЛОКАЛИЗАЦИЯ 2011)" xfId="9580"/>
    <cellStyle name="_Копия ТАБЛИЦА (ЛОКАЛИЗАЦИЯ 2011)" xfId="9581"/>
    <cellStyle name="_Копия ТАБЛИЦА (ЛОКАЛИЗАЦИЯ 2011) 2" xfId="9582"/>
    <cellStyle name="_Копия ТАБЛИЦА (ЛОКАЛИЗАЦИЯ 2011) 2" xfId="9583"/>
    <cellStyle name="_Копия ТАБЛИЦА (ЛОКАЛИЗАЦИЯ 2011)_Приложение _1+Свод МЭ (Охирги)" xfId="9584"/>
    <cellStyle name="_Копия ТАБЛИЦА (ЛОКАЛИЗАЦИЯ 2011)_Приложение _1+Свод МЭ (Охирги)" xfId="9585"/>
    <cellStyle name="_ЛИЗИНГ МОНИТОРИНГИ-1.11.08й русумлар буйича" xfId="1838"/>
    <cellStyle name="_ЛИЗИНГ МОНИТОРИНГИ-1.11.08й русумлар буйича" xfId="1839"/>
    <cellStyle name="_ЛИЗИНГ МОНИТОРИНГИ-1.11.08й русумлар буйича" xfId="1840"/>
    <cellStyle name="_МАЙ кредит таксимоти 7 май БАНКЛАРГА" xfId="1841"/>
    <cellStyle name="_МАЙ кредит таксимоти 7 май БАНКЛАРГА" xfId="1842"/>
    <cellStyle name="_МАЙ кредит таксимоти 7 май БАНКЛАРГА" xfId="1843"/>
    <cellStyle name="_МАЙ кредит таксимоти 7 май БАНКЛАРГА" xfId="1844"/>
    <cellStyle name="_МАЙ кредит таксимоти 7 май БАНКЛАРГА_Апрел кр такс иш хаки тулик 5.04.08 МБ га" xfId="1845"/>
    <cellStyle name="_МАЙ кредит таксимоти 7 май БАНКЛАРГА_Апрел кр такс иш хаки тулик 5.04.08 МБ га" xfId="1846"/>
    <cellStyle name="_Май ойи кредит 14-05-07" xfId="1847"/>
    <cellStyle name="_Май ойи кредит 14-05-07" xfId="1848"/>
    <cellStyle name="_Май ойи кредит 14-05-07" xfId="1849"/>
    <cellStyle name="_Май ойи кредит 14-05-07" xfId="1850"/>
    <cellStyle name="_Май ойи кредит 15-05-07 Вилоятга" xfId="1851"/>
    <cellStyle name="_Май ойи кредит 15-05-07 Вилоятга" xfId="1852"/>
    <cellStyle name="_Май ойи кредит 15-05-07 Вилоятга" xfId="1853"/>
    <cellStyle name="_Май ойи кредит 15-05-07 Вилоятга" xfId="1854"/>
    <cellStyle name="_Май ойи кредит 23-05-07 Вилоятга" xfId="1855"/>
    <cellStyle name="_Май ойи кредит 23-05-07 Вилоятга" xfId="1856"/>
    <cellStyle name="_Май ойи кредит 23-05-07 Вилоятга" xfId="1857"/>
    <cellStyle name="_Май ойи кредит 23-05-07 Вилоятга" xfId="1858"/>
    <cellStyle name="_Макет мониторинг 2009" xfId="1859"/>
    <cellStyle name="_Макет мониторинг 2009" xfId="1860"/>
    <cellStyle name="_Макет мониторинг 2009_Вилоят СВОД-8" xfId="1861"/>
    <cellStyle name="_Макет мониторинг 2009_Вилоят СВОД-8" xfId="1862"/>
    <cellStyle name="_Макет мониторинг 2009_Карор буйича охирги" xfId="1863"/>
    <cellStyle name="_Макет мониторинг 2009_Карор буйича охирги" xfId="1864"/>
    <cellStyle name="_Март 2012г" xfId="9586"/>
    <cellStyle name="_Март 2012г" xfId="9587"/>
    <cellStyle name="_Март 2012г_полугодие_КМ_06.05.2013_окончат 07.06" xfId="9588"/>
    <cellStyle name="_Март 2012г_полугодие_КМ_06.05.2013_окончат 07.06" xfId="9589"/>
    <cellStyle name="_Март 2012г_полугодие_КМ_06.05.2013_окончат 07.06_Январь - декабрь 2013г" xfId="9590"/>
    <cellStyle name="_Март 2012г_полугодие_КМ_06.05.2013_окончат 07.06_Январь - декабрь 2013г" xfId="9591"/>
    <cellStyle name="_Март 2012г_полугодие_КМ_06.05.2013_окончат 07.06_Январь 2014г. 1-20 дней" xfId="9592"/>
    <cellStyle name="_Март 2012г_полугодие_КМ_06.05.2013_окончат 07.06_Январь 2014г. 1-20 дней" xfId="9593"/>
    <cellStyle name="_Март 2012г_Январь - декабрь 2013г" xfId="9594"/>
    <cellStyle name="_Март 2012г_Январь - декабрь 2013г" xfId="9595"/>
    <cellStyle name="_Март 2012г_Январь 2014г" xfId="9596"/>
    <cellStyle name="_Март 2012г_Январь 2014г" xfId="9597"/>
    <cellStyle name="_Март 2012г_Январь 2014г. 1-20 дней" xfId="9598"/>
    <cellStyle name="_Март 2012г_Январь 2014г. 1-20 дней" xfId="9599"/>
    <cellStyle name="_Март 2012г_Январь 2014г_Январь 2014г. 1-20 дней" xfId="9600"/>
    <cellStyle name="_Март 2012г_Январь 2014г_Январь 2014г. 1-20 дней" xfId="9601"/>
    <cellStyle name="_Март ойи талаби вилоят" xfId="1865"/>
    <cellStyle name="_Март ойи талаби вилоят" xfId="1866"/>
    <cellStyle name="_Март ойи талаби вилоят" xfId="1867"/>
    <cellStyle name="_Март ойи талаби вилоят" xfId="1868"/>
    <cellStyle name="_Март ойига талаб арнасой" xfId="1869"/>
    <cellStyle name="_Март ойига талаб арнасой" xfId="1870"/>
    <cellStyle name="_Март ойига талаб арнасой" xfId="1871"/>
    <cellStyle name="_Март ойига талаб арнасой" xfId="1872"/>
    <cellStyle name="_Март ойига талаб арнасой_УХКМ ва БИО форма 01. 02. 09" xfId="1873"/>
    <cellStyle name="_Март ойига талаб арнасой_УХКМ ва БИО форма 01. 02. 09" xfId="1874"/>
    <cellStyle name="_Март ойига талаб арнасой_УХКМ ва БИО форма 01. 02. 09" xfId="1875"/>
    <cellStyle name="_Март ойига талаб арнасой_УХКМ ва БИО форма 01. 02. 09" xfId="1876"/>
    <cellStyle name="_МАРТ-СВОД-01" xfId="1877"/>
    <cellStyle name="_МАРТ-СВОД-01" xfId="1878"/>
    <cellStyle name="_МАРТ-СВОД-01" xfId="1879"/>
    <cellStyle name="_МАРТ-СВОД-01" xfId="1880"/>
    <cellStyle name="_МВЭС Хусанбой" xfId="1881"/>
    <cellStyle name="_МВЭС Хусанбой" xfId="1882"/>
    <cellStyle name="_МВЭС Хусанбой 2" xfId="1883"/>
    <cellStyle name="_МВЭС Хусанбой 2" xfId="1884"/>
    <cellStyle name="_МВЭС Хусанбой 3" xfId="9602"/>
    <cellStyle name="_МВЭС Хусанбой 3" xfId="9603"/>
    <cellStyle name="_МВЭС Хусанбой 4" xfId="9604"/>
    <cellStyle name="_МВЭС Хусанбой 4" xfId="9605"/>
    <cellStyle name="_МВЭС Хусанбой 5" xfId="9606"/>
    <cellStyle name="_МВЭС Хусанбой 5" xfId="9607"/>
    <cellStyle name="_МВЭС Хусанбой_1.Рассмотрительные-1" xfId="9608"/>
    <cellStyle name="_МВЭС Хусанбой_1.Рассмотрительные-1" xfId="9609"/>
    <cellStyle name="_МВЭС Хусанбой_ИП 2014гг_19112013" xfId="1885"/>
    <cellStyle name="_МВЭС Хусанбой_ИП 2014гг_19112013" xfId="1886"/>
    <cellStyle name="_МВЭС Хусанбой_объем экспорт" xfId="9610"/>
    <cellStyle name="_МВЭС Хусанбой_объем экспорт" xfId="9611"/>
    <cellStyle name="_МВЭС Хусанбой_перечень" xfId="1887"/>
    <cellStyle name="_МВЭС Хусанбой_перечень" xfId="1888"/>
    <cellStyle name="_МВЭС Хусанбой_Приложение _1+Свод МЭ (Охирги)" xfId="9612"/>
    <cellStyle name="_МВЭС Хусанбой_Приложение _1+Свод МЭ (Охирги)" xfId="9613"/>
    <cellStyle name="_МВЭС Хусанбой_Приложение №1+Свод" xfId="9614"/>
    <cellStyle name="_МВЭС Хусанбой_Приложение №1+Свод" xfId="9615"/>
    <cellStyle name="_МВЭС Хусанбой_Рассмотрительные таблицы" xfId="9616"/>
    <cellStyle name="_МВЭС Хусанбой_Рассмотрительные таблицы" xfId="9617"/>
    <cellStyle name="_МВЭС Хусанбой_Сводная_(Кол-во)" xfId="1889"/>
    <cellStyle name="_МВЭС Хусанбой_Сводная_(Кол-во)" xfId="1890"/>
    <cellStyle name="_МВЭС Хусанбой_Сводный 2013 (ПСД)" xfId="1891"/>
    <cellStyle name="_МВЭС Хусанбой_Сводный 2013 (ПСД)" xfId="1892"/>
    <cellStyle name="_МВЭС2" xfId="1893"/>
    <cellStyle name="_МВЭС2" xfId="1894"/>
    <cellStyle name="_МВЭС2 2" xfId="1895"/>
    <cellStyle name="_МВЭС2 2" xfId="1896"/>
    <cellStyle name="_МВЭС2 3" xfId="9618"/>
    <cellStyle name="_МВЭС2 3" xfId="9619"/>
    <cellStyle name="_МВЭС2 4" xfId="9620"/>
    <cellStyle name="_МВЭС2 4" xfId="9621"/>
    <cellStyle name="_МВЭС2 5" xfId="9622"/>
    <cellStyle name="_МВЭС2 5" xfId="9623"/>
    <cellStyle name="_МВЭС2_1.Рассмотрительные-1" xfId="9624"/>
    <cellStyle name="_МВЭС2_1.Рассмотрительные-1" xfId="9625"/>
    <cellStyle name="_МВЭС2_ИП 2014гг_19112013" xfId="1897"/>
    <cellStyle name="_МВЭС2_ИП 2014гг_19112013" xfId="1898"/>
    <cellStyle name="_МВЭС2_объем экспорт" xfId="9626"/>
    <cellStyle name="_МВЭС2_объем экспорт" xfId="9627"/>
    <cellStyle name="_МВЭС2_перечень" xfId="1899"/>
    <cellStyle name="_МВЭС2_перечень" xfId="1900"/>
    <cellStyle name="_МВЭС2_Приложение _1+Свод МЭ (Охирги)" xfId="9628"/>
    <cellStyle name="_МВЭС2_Приложение _1+Свод МЭ (Охирги)" xfId="9629"/>
    <cellStyle name="_МВЭС2_Приложение №1+Свод" xfId="9630"/>
    <cellStyle name="_МВЭС2_Приложение №1+Свод" xfId="9631"/>
    <cellStyle name="_МВЭС2_Рассмотрительные таблицы" xfId="9632"/>
    <cellStyle name="_МВЭС2_Рассмотрительные таблицы" xfId="9633"/>
    <cellStyle name="_МВЭС2_Сводная_(Кол-во)" xfId="1901"/>
    <cellStyle name="_МВЭС2_Сводная_(Кол-во)" xfId="1902"/>
    <cellStyle name="_МВЭС2_Сводный 2013 (ПСД)" xfId="1903"/>
    <cellStyle name="_МВЭС2_Сводный 2013 (ПСД)" xfId="1904"/>
    <cellStyle name="_минитех 27 талик" xfId="1905"/>
    <cellStyle name="_Мирзачул 24-10-2007 йил" xfId="1906"/>
    <cellStyle name="_Мирзачул 24-10-2007 йил" xfId="1907"/>
    <cellStyle name="_Мирзачул 24-10-2007 йил" xfId="1908"/>
    <cellStyle name="_Мирзачул 27-10-2007 йил" xfId="1909"/>
    <cellStyle name="_Мирзачул 27-10-2007 йил" xfId="1910"/>
    <cellStyle name="_Мирзачул 27-10-2007 йил" xfId="1911"/>
    <cellStyle name="_Мирзачул 27-10-2007 йил" xfId="1912"/>
    <cellStyle name="_Мирзачул пахта 07-06-07" xfId="1913"/>
    <cellStyle name="_Мирзачул пахта 07-06-07" xfId="1914"/>
    <cellStyle name="_Мирзачул пахта 07-06-07" xfId="1915"/>
    <cellStyle name="_Мирзачул пахта 07-06-07" xfId="1916"/>
    <cellStyle name="_Мирзачул пахта 07-06-07_Апрел кр такс иш хаки тулик 5.04.08 МБ га" xfId="1917"/>
    <cellStyle name="_Мирзачул пахта 07-06-07_Апрел кр такс иш хаки тулик 5.04.08 МБ га" xfId="1918"/>
    <cellStyle name="_Мирзачул пахта 16-06-07" xfId="1919"/>
    <cellStyle name="_Мирзачул пахта 16-06-07" xfId="1920"/>
    <cellStyle name="_Мирзачул пахта 16-06-07" xfId="1921"/>
    <cellStyle name="_Мирзачул пахта 16-06-07" xfId="1922"/>
    <cellStyle name="_Мирзачул-16-11-07" xfId="1923"/>
    <cellStyle name="_Мирзачул-16-11-07" xfId="1924"/>
    <cellStyle name="_Мирзачул-16-11-07" xfId="1925"/>
    <cellStyle name="_Мирзачул-16-11-07" xfId="1926"/>
    <cellStyle name="_Мирзачул-19-олтин" xfId="1927"/>
    <cellStyle name="_Мирзачул-19-олтин" xfId="1928"/>
    <cellStyle name="_Мирзачул-19-олтин" xfId="1929"/>
    <cellStyle name="_Мирзачул-19-олтин" xfId="1930"/>
    <cellStyle name="_Мониторинг 01-05-07 Вилоят" xfId="1931"/>
    <cellStyle name="_Мониторинг 01-05-07 Вилоят" xfId="1932"/>
    <cellStyle name="_Мониторинг 01-05-07 Вилоят" xfId="1933"/>
    <cellStyle name="_Мониторинг 01-05-07 Вилоят" xfId="1934"/>
    <cellStyle name="_Мониторинг 30-04-07 Вилоят" xfId="1935"/>
    <cellStyle name="_Мониторинг 30-04-07 Вилоят" xfId="1936"/>
    <cellStyle name="_Мониторинг 30-04-07 Вилоят" xfId="1937"/>
    <cellStyle name="_Мониторинг 30-04-07 Вилоят" xfId="1938"/>
    <cellStyle name="_Мониторинг 31,08,06" xfId="1939"/>
    <cellStyle name="_Мониторинг 31,08,06" xfId="1940"/>
    <cellStyle name="_Мониторинг 31,08,06" xfId="1941"/>
    <cellStyle name="_Мониторинг 31,08,06" xfId="1942"/>
    <cellStyle name="_Мониторинг 31,08,06_УХКМ ва БИО форма 01. 02. 09" xfId="1943"/>
    <cellStyle name="_Мониторинг 31,08,06_УХКМ ва БИО форма 01. 02. 09" xfId="1944"/>
    <cellStyle name="_Мониторинг 31,08,06_УХКМ ва БИО форма 01. 02. 09" xfId="1945"/>
    <cellStyle name="_Мониторинг 31,08,06_УХКМ ва БИО форма 01. 02. 09" xfId="1946"/>
    <cellStyle name="_Мощности за 2010-2015 в МЭ" xfId="1947"/>
    <cellStyle name="_Мощности за 2010-2015 в МЭ" xfId="1948"/>
    <cellStyle name="_Натур объемы для МЭ согласовано с Шеровым АК УзНГД от14.06.12г" xfId="1949"/>
    <cellStyle name="_Натур объемы для МЭ согласовано с Шеровым АК УзНГД от14.06.12г" xfId="1950"/>
    <cellStyle name="_Новые виды продукции 957" xfId="9634"/>
    <cellStyle name="_Новые виды продукции 957" xfId="9635"/>
    <cellStyle name="_Новые виды продукции 957 2" xfId="9636"/>
    <cellStyle name="_Новые виды продукции 957 2" xfId="9637"/>
    <cellStyle name="_НРМ-2009-2014" xfId="1951"/>
    <cellStyle name="_НРМ-2009-2014" xfId="1952"/>
    <cellStyle name="_объем экспорт" xfId="9638"/>
    <cellStyle name="_объем экспорт" xfId="9639"/>
    <cellStyle name="_Ожидаемые рабочие места" xfId="6629"/>
    <cellStyle name="_Ожидаемые рабочие места" xfId="6630"/>
    <cellStyle name="_олтингугут" xfId="1953"/>
    <cellStyle name="_олтингугут" xfId="1954"/>
    <cellStyle name="_олтингугут" xfId="1955"/>
    <cellStyle name="_олтингугут" xfId="1956"/>
    <cellStyle name="_олтингугут_УХКМ ва БИО форма 01. 02. 09" xfId="1957"/>
    <cellStyle name="_олтингугут_УХКМ ва БИО форма 01. 02. 09" xfId="1958"/>
    <cellStyle name="_олтингугут_УХКМ ва БИО форма 01. 02. 09" xfId="1959"/>
    <cellStyle name="_олтингугут_УХКМ ва БИО форма 01. 02. 09" xfId="1960"/>
    <cellStyle name="_П+Г-2007 апрел_форма" xfId="1961"/>
    <cellStyle name="_П+Г-2007 апрел_форма" xfId="1962"/>
    <cellStyle name="_П+Г-2007 апрел_форма" xfId="1963"/>
    <cellStyle name="_П+Г-2007 апрел_форма" xfId="1964"/>
    <cellStyle name="_П+Г-2007 апрел_форма_Апрел кр такс иш хаки тулик 5.04.08 МБ га" xfId="1965"/>
    <cellStyle name="_П+Г-2007 апрел_форма_Апрел кр такс иш хаки тулик 5.04.08 МБ га" xfId="1966"/>
    <cellStyle name="_П+Г-2007 МАЙ_18" xfId="1967"/>
    <cellStyle name="_П+Г-2007 МАЙ_18" xfId="1968"/>
    <cellStyle name="_П+Г-2007 МАЙ_18" xfId="1969"/>
    <cellStyle name="_П+Г-2007 МАЙ_18" xfId="1970"/>
    <cellStyle name="_П+Г-2007 МАЙ_18_Апрел кр такс иш хаки тулик 5.04.08 МБ га" xfId="1971"/>
    <cellStyle name="_П+Г-2007 МАЙ_18_Апрел кр такс иш хаки тулик 5.04.08 МБ га" xfId="1972"/>
    <cellStyle name="_П+Г-2007 МАЙ_янги" xfId="1973"/>
    <cellStyle name="_П+Г-2007 МАЙ_янги" xfId="1974"/>
    <cellStyle name="_П+Г-2007 МАЙ_янги" xfId="1975"/>
    <cellStyle name="_П+Г-2007 МАЙ_янги" xfId="1976"/>
    <cellStyle name="_П+Г-2007 МАЙ_янги_Апрел кр такс иш хаки тулик 5.04.08 МБ га" xfId="1977"/>
    <cellStyle name="_П+Г-2007 МАЙ_янги_Апрел кр такс иш хаки тулик 5.04.08 МБ га" xfId="1978"/>
    <cellStyle name="_ПАХТА КРЕДИТ 2008 МАРТ " xfId="1979"/>
    <cellStyle name="_ПАХТА КРЕДИТ 2008 МАРТ " xfId="1980"/>
    <cellStyle name="_ПАХТА КРЕДИТ 2008 МАРТ " xfId="1981"/>
    <cellStyle name="_ПАХТА КРЕДИТ 2008 МАРТ " xfId="1982"/>
    <cellStyle name="_Пахта-2007 апрел кредит" xfId="1983"/>
    <cellStyle name="_Пахта-2007 апрел кредит" xfId="1984"/>
    <cellStyle name="_Пахта-2007 апрел кредит" xfId="1985"/>
    <cellStyle name="_Пахта-2007 апрел кредит" xfId="1986"/>
    <cellStyle name="_Пахта-2007 апрел кредит_Апрел кр такс иш хаки тулик 5.04.08 МБ га" xfId="1987"/>
    <cellStyle name="_Пахта-2007 апрел кредит_Апрел кр такс иш хаки тулик 5.04.08 МБ га" xfId="1988"/>
    <cellStyle name="_Пахта-2007 апрел кредит_Апрел кр такс иш хаки тулик 5.04.08 МБ га" xfId="1989"/>
    <cellStyle name="_Пахта-2007 апрел кредит_Апрел кр такс иш хаки тулик 5.04.08 МБ га" xfId="1990"/>
    <cellStyle name="_Пахта-2007 апрел кредит_ЛИЗИНГ МОНИТОРИНГИ-1.11.08й русумлар буйича" xfId="1991"/>
    <cellStyle name="_Пахта-2007 апрел кредит_ЛИЗИНГ МОНИТОРИНГИ-1.11.08й русумлар буйича" xfId="1992"/>
    <cellStyle name="_Пахта-2007 апрел кредит_ЛИЗИНГ МОНИТОРИНГИ-1.11.08й русумлар буйича" xfId="1993"/>
    <cellStyle name="_Пахта-2007 апрел кредит_ЛИЗИНГ МОНИТОРИНГИ-1.11.08й русумлар буйича" xfId="1994"/>
    <cellStyle name="_Пахта-2007 апрел кредит_УХКМ ва БИО форма 01. 02. 09" xfId="1995"/>
    <cellStyle name="_Пахта-2007 апрел кредит_УХКМ ва БИО форма 01. 02. 09" xfId="1996"/>
    <cellStyle name="_Пахта-2007 апрел кредит_УХКМ ва БИО форма 01. 02. 09" xfId="1997"/>
    <cellStyle name="_Пахта-2007 апрел кредит_УХКМ ва БИО форма 01. 02. 09" xfId="1998"/>
    <cellStyle name="_Пахта-Галла-Апрел-Кредит" xfId="1999"/>
    <cellStyle name="_Пахта-Галла-Апрел-Кредит" xfId="2000"/>
    <cellStyle name="_Пахта-Галла-Апрел-Кредит" xfId="2001"/>
    <cellStyle name="_Пахта-Галла-Апрел-Кредит" xfId="2002"/>
    <cellStyle name="_Пахта-Галла-Апрел-Кредит_Апрел кр такс иш хаки тулик 5.04.08 МБ га" xfId="2003"/>
    <cellStyle name="_Пахта-Галла-Апрел-Кредит_Апрел кр такс иш хаки тулик 5.04.08 МБ га" xfId="2004"/>
    <cellStyle name="_Пахта-Галла-Апрел-Кредит_Апрел кр такс иш хаки тулик 5.04.08 МБ га" xfId="2005"/>
    <cellStyle name="_Пахта-Галла-Апрел-Кредит_Апрел кр такс иш хаки тулик 5.04.08 МБ га" xfId="2006"/>
    <cellStyle name="_Пахта-Галла-Апрел-Кредит_ЛИЗИНГ МОНИТОРИНГИ-1.11.08й русумлар буйича" xfId="2007"/>
    <cellStyle name="_Пахта-Галла-Апрел-Кредит_ЛИЗИНГ МОНИТОРИНГИ-1.11.08й русумлар буйича" xfId="2008"/>
    <cellStyle name="_Пахта-Галла-Апрел-Кредит_ЛИЗИНГ МОНИТОРИНГИ-1.11.08й русумлар буйича" xfId="2009"/>
    <cellStyle name="_Пахта-Галла-Апрел-Кредит_ЛИЗИНГ МОНИТОРИНГИ-1.11.08й русумлар буйича" xfId="2010"/>
    <cellStyle name="_Пахта-Галла-Апрел-Кредит_УХКМ ва БИО форма 01. 02. 09" xfId="2011"/>
    <cellStyle name="_Пахта-Галла-Апрел-Кредит_УХКМ ва БИО форма 01. 02. 09" xfId="2012"/>
    <cellStyle name="_Пахта-Галла-Апрел-Кредит_УХКМ ва БИО форма 01. 02. 09" xfId="2013"/>
    <cellStyle name="_Пахта-Галла-Апрел-Кредит_УХКМ ва БИО форма 01. 02. 09" xfId="2014"/>
    <cellStyle name="_Пахта-Галла-Май-Кредит" xfId="2015"/>
    <cellStyle name="_Пахта-Галла-Май-Кредит" xfId="2016"/>
    <cellStyle name="_Пахта-Галла-Май-Кредит" xfId="2017"/>
    <cellStyle name="_Пахта-Галла-Май-Кредит" xfId="2018"/>
    <cellStyle name="_Пахта-Галла-Май-Кредит_Апрел кр такс иш хаки тулик 5.04.08 МБ га" xfId="2019"/>
    <cellStyle name="_Пахта-Галла-Май-Кредит_Апрел кр такс иш хаки тулик 5.04.08 МБ га" xfId="2020"/>
    <cellStyle name="_Пахта-Галла-Май-Кредит_Апрел кр такс иш хаки тулик 5.04.08 МБ га" xfId="2021"/>
    <cellStyle name="_Пахта-Галла-Май-Кредит_Апрел кр такс иш хаки тулик 5.04.08 МБ га" xfId="2022"/>
    <cellStyle name="_Пахта-Галла-Май-Кредит_ЛИЗИНГ МОНИТОРИНГИ-1.11.08й русумлар буйича" xfId="2023"/>
    <cellStyle name="_Пахта-Галла-Май-Кредит_ЛИЗИНГ МОНИТОРИНГИ-1.11.08й русумлар буйича" xfId="2024"/>
    <cellStyle name="_Пахта-Галла-Май-Кредит_ЛИЗИНГ МОНИТОРИНГИ-1.11.08й русумлар буйича" xfId="2025"/>
    <cellStyle name="_Пахта-Галла-Май-Кредит_ЛИЗИНГ МОНИТОРИНГИ-1.11.08й русумлар буйича" xfId="2026"/>
    <cellStyle name="_Пахта-Галла-Май-Кредит_УХКМ ва БИО форма 01. 02. 09" xfId="2027"/>
    <cellStyle name="_Пахта-Галла-Май-Кредит_УХКМ ва БИО форма 01. 02. 09" xfId="2028"/>
    <cellStyle name="_Пахта-Галла-Май-Кредит_УХКМ ва БИО форма 01. 02. 09" xfId="2029"/>
    <cellStyle name="_Пахта-Галла-Май-Кредит_УХКМ ва БИО форма 01. 02. 09" xfId="2030"/>
    <cellStyle name="_Пахта-Сентябр" xfId="2031"/>
    <cellStyle name="_Пахта-Сентябр" xfId="2032"/>
    <cellStyle name="_Пахта-Сентябр" xfId="2033"/>
    <cellStyle name="_Пахта-Сентябр" xfId="2034"/>
    <cellStyle name="_Пахта-Сентябр_Апрел кр такс иш хаки тулик 5.04.08 МБ га" xfId="2035"/>
    <cellStyle name="_Пахта-Сентябр_Апрел кр такс иш хаки тулик 5.04.08 МБ га" xfId="2036"/>
    <cellStyle name="_ПАХТА-Тех.карта" xfId="2037"/>
    <cellStyle name="_ПАХТА-Тех.карта" xfId="2038"/>
    <cellStyle name="_ПАХТА-Тех.карта" xfId="2039"/>
    <cellStyle name="_ПАХТА-Тех.карта" xfId="2040"/>
    <cellStyle name="_ПАХТА-Тех.карта_УХКМ ва БИО форма 01. 02. 09" xfId="2041"/>
    <cellStyle name="_ПАХТА-Тех.карта_УХКМ ва БИО форма 01. 02. 09" xfId="2042"/>
    <cellStyle name="_ПАХТА-Тех.карта_УХКМ ва БИО форма 01. 02. 09" xfId="2043"/>
    <cellStyle name="_ПАХТА-Тех.карта_УХКМ ва БИО форма 01. 02. 09" xfId="2044"/>
    <cellStyle name="_П-Г-Апрел-2 ЯРМИ" xfId="2045"/>
    <cellStyle name="_П-Г-Апрел-2 ЯРМИ" xfId="2046"/>
    <cellStyle name="_П-Г-Апрел-2 ЯРМИ" xfId="2047"/>
    <cellStyle name="_П-Г-Апрел-2 ЯРМИ" xfId="2048"/>
    <cellStyle name="_П-Г-Апрел-2 ЯРМИ_Апрел кр такс иш хаки тулик 5.04.08 МБ га" xfId="2049"/>
    <cellStyle name="_П-Г-Апрел-2 ЯРМИ_Апрел кр такс иш хаки тулик 5.04.08 МБ га" xfId="2050"/>
    <cellStyle name="_П-Г-Апрел-2 ЯРМИ_Апрел кр такс иш хаки тулик 5.04.08 МБ га" xfId="2051"/>
    <cellStyle name="_П-Г-Апрел-2 ЯРМИ_Апрел кр такс иш хаки тулик 5.04.08 МБ га" xfId="2052"/>
    <cellStyle name="_П-Г-Апрел-2 ЯРМИ_ЛИЗИНГ МОНИТОРИНГИ-1.11.08й русумлар буйича" xfId="2053"/>
    <cellStyle name="_П-Г-Апрел-2 ЯРМИ_ЛИЗИНГ МОНИТОРИНГИ-1.11.08й русумлар буйича" xfId="2054"/>
    <cellStyle name="_П-Г-Апрел-2 ЯРМИ_ЛИЗИНГ МОНИТОРИНГИ-1.11.08й русумлар буйича" xfId="2055"/>
    <cellStyle name="_П-Г-Апрел-2 ЯРМИ_ЛИЗИНГ МОНИТОРИНГИ-1.11.08й русумлар буйича" xfId="2056"/>
    <cellStyle name="_П-Г-Апрел-2 ЯРМИ_УХКМ ва БИО форма 01. 02. 09" xfId="2057"/>
    <cellStyle name="_П-Г-Апрел-2 ЯРМИ_УХКМ ва БИО форма 01. 02. 09" xfId="2058"/>
    <cellStyle name="_П-Г-Апрел-2 ЯРМИ_УХКМ ва БИО форма 01. 02. 09" xfId="2059"/>
    <cellStyle name="_П-Г-Апрел-2 ЯРМИ_УХКМ ва БИО форма 01. 02. 09" xfId="2060"/>
    <cellStyle name="_прил. и рассм.-26.12 (version 1)" xfId="9640"/>
    <cellStyle name="_прил. и рассм.-26.12 (version 1)" xfId="9641"/>
    <cellStyle name="_Приложение №1+Свод" xfId="9642"/>
    <cellStyle name="_Приложение №1+Свод" xfId="9643"/>
    <cellStyle name="_ПРОГНОЗ  2009  ЙИЛ 22" xfId="2061"/>
    <cellStyle name="_прогноз 2013г." xfId="2062"/>
    <cellStyle name="_прогноз 2013г._Промышленность  исправленная мощность" xfId="2063"/>
    <cellStyle name="_прогноз 2013г._Промышленность  исправленная мощность" xfId="2064"/>
    <cellStyle name="_прогноз 2013г._Промышленность111111" xfId="2065"/>
    <cellStyle name="_прогноз 2013г._Промышленность111111" xfId="2066"/>
    <cellStyle name="_прогноз 2014г. 30.05.11г." xfId="2067"/>
    <cellStyle name="_прогноз 2014г. 30.05.11г." xfId="2068"/>
    <cellStyle name="_прогноз 2014г. 30.05.11г._Промышленность  исправленная мощность" xfId="2069"/>
    <cellStyle name="_прогноз 2014г. 30.05.11г._Промышленность  исправленная мощность" xfId="2070"/>
    <cellStyle name="_прогноз 2014г. 30.05.11г._Промышленность111111" xfId="2071"/>
    <cellStyle name="_прогноз 2014г. 30.05.11г._Промышленность111111" xfId="2072"/>
    <cellStyle name="_Прогноз производства до конца 2011 года 20.04.2011г" xfId="2073"/>
    <cellStyle name="_Прогноз производства до конца 2011 года 20.04.2011г" xfId="2074"/>
    <cellStyle name="_Прогноз_2012_24.09.11" xfId="2075"/>
    <cellStyle name="_Прогноз_2012_24.09.11" xfId="2076"/>
    <cellStyle name="_прогноз_2013_АП_18.12.2012" xfId="9644"/>
    <cellStyle name="_прогноз_2013_АП_18.12.2012" xfId="9645"/>
    <cellStyle name="_прогноз_2013_АП_18.12.2012_Январь - декабрь 2013г" xfId="9646"/>
    <cellStyle name="_прогноз_2013_АП_18.12.2012_Январь - декабрь 2013г" xfId="9647"/>
    <cellStyle name="_прогноз_2013_АП_18.12.2012_Январь 2014г. 1-20 дней" xfId="9648"/>
    <cellStyle name="_прогноз_2013_АП_18.12.2012_Январь 2014г. 1-20 дней" xfId="9649"/>
    <cellStyle name="_прогноз_2013_соглас_Исмаилов_ВВП" xfId="9650"/>
    <cellStyle name="_прогноз_2013_соглас_Исмаилов_ВВП" xfId="9651"/>
    <cellStyle name="_прогноз_2013_соглас_Исмаилов_ВВП_экспорт импорт_Голышев_девальвация_22.08.2013" xfId="9652"/>
    <cellStyle name="_прогноз_2013_соглас_Исмаилов_ВВП_экспорт импорт_Голышев_девальвация_22.08.2013" xfId="9653"/>
    <cellStyle name="_прогноз_2013_экспорт110,2" xfId="9654"/>
    <cellStyle name="_прогноз_2013_экспорт110,2" xfId="9655"/>
    <cellStyle name="_прогноз_2013_экспорт110,2_экспорт импорт_Голышев_девальвация_22.08.2013" xfId="9656"/>
    <cellStyle name="_прогноз_2013_экспорт110,2_экспорт импорт_Голышев_девальвация_22.08.2013" xfId="9657"/>
    <cellStyle name="_Промышленность  исправленная мощность" xfId="2077"/>
    <cellStyle name="_Промышленность  исправленная мощность" xfId="2078"/>
    <cellStyle name="_Промышленность Fayz Dekor" xfId="2079"/>
    <cellStyle name="_Промышленность Fayz Dekor" xfId="2080"/>
    <cellStyle name="_Промышленность111111" xfId="2081"/>
    <cellStyle name="_Промышленность111111" xfId="2082"/>
    <cellStyle name="_Регион за январь-июнь  2012" xfId="9658"/>
    <cellStyle name="_Регион за январь-июнь  2012" xfId="9659"/>
    <cellStyle name="_Режа апрел кредит 19-04-07 гача" xfId="2083"/>
    <cellStyle name="_Режа апрел кредит 19-04-07 гача" xfId="2084"/>
    <cellStyle name="_Режа апрел кредит 19-04-07 гача" xfId="2085"/>
    <cellStyle name="_Режа апрел кредит 19-04-07 гача" xfId="2086"/>
    <cellStyle name="_СВОД Жадваллар 2008-2012й" xfId="2087"/>
    <cellStyle name="_СВОД Жадваллар 2008-2012й" xfId="2088"/>
    <cellStyle name="_СВОД Жадваллар 2008-2012й 2" xfId="2089"/>
    <cellStyle name="_СВОД Жадваллар 2008-2012й 2" xfId="2090"/>
    <cellStyle name="_СВОД Жадваллар 2008-2012й 3" xfId="9660"/>
    <cellStyle name="_СВОД Жадваллар 2008-2012й 3" xfId="9661"/>
    <cellStyle name="_СВОД Жадваллар 2008-2012й 4" xfId="9662"/>
    <cellStyle name="_СВОД Жадваллар 2008-2012й 4" xfId="9663"/>
    <cellStyle name="_СВОД Жадваллар 2008-2012й 5" xfId="9664"/>
    <cellStyle name="_СВОД Жадваллар 2008-2012й 5" xfId="9665"/>
    <cellStyle name="_СВОД Жадваллар 2008-2012й_1.Рассмотрительные-1" xfId="9666"/>
    <cellStyle name="_СВОД Жадваллар 2008-2012й_1.Рассмотрительные-1" xfId="9667"/>
    <cellStyle name="_СВОД Жадваллар 2008-2012й_ИП 2014гг_19112013" xfId="2091"/>
    <cellStyle name="_СВОД Жадваллар 2008-2012й_ИП 2014гг_19112013" xfId="2092"/>
    <cellStyle name="_СВОД Жадваллар 2008-2012й_объем экспорт" xfId="9668"/>
    <cellStyle name="_СВОД Жадваллар 2008-2012й_объем экспорт" xfId="9669"/>
    <cellStyle name="_СВОД Жадваллар 2008-2012й_перечень" xfId="2093"/>
    <cellStyle name="_СВОД Жадваллар 2008-2012й_перечень" xfId="2094"/>
    <cellStyle name="_СВОД Жадваллар 2008-2012й_Приложение _1+Свод МЭ (Охирги)" xfId="9670"/>
    <cellStyle name="_СВОД Жадваллар 2008-2012й_Приложение _1+Свод МЭ (Охирги)" xfId="9671"/>
    <cellStyle name="_СВОД Жадваллар 2008-2012й_Приложение №1+Свод" xfId="9672"/>
    <cellStyle name="_СВОД Жадваллар 2008-2012й_Приложение №1+Свод" xfId="9673"/>
    <cellStyle name="_СВОД Жадваллар 2008-2012й_Рассмотрительные таблицы" xfId="9674"/>
    <cellStyle name="_СВОД Жадваллар 2008-2012й_Рассмотрительные таблицы" xfId="9675"/>
    <cellStyle name="_СВОД Жадваллар 2008-2012й_СВОД Прогноз 2008-2012й" xfId="2095"/>
    <cellStyle name="_СВОД Жадваллар 2008-2012й_СВОД Прогноз 2008-2012й" xfId="2096"/>
    <cellStyle name="_СВОД Жадваллар 2008-2012й_СВОД Прогноз 2008-2012й 2" xfId="2097"/>
    <cellStyle name="_СВОД Жадваллар 2008-2012й_СВОД Прогноз 2008-2012й 2" xfId="2098"/>
    <cellStyle name="_СВОД Жадваллар 2008-2012й_СВОД Прогноз 2008-2012й 3" xfId="9676"/>
    <cellStyle name="_СВОД Жадваллар 2008-2012й_СВОД Прогноз 2008-2012й 3" xfId="9677"/>
    <cellStyle name="_СВОД Жадваллар 2008-2012й_СВОД Прогноз 2008-2012й 4" xfId="9678"/>
    <cellStyle name="_СВОД Жадваллар 2008-2012й_СВОД Прогноз 2008-2012й 4" xfId="9679"/>
    <cellStyle name="_СВОД Жадваллар 2008-2012й_СВОД Прогноз 2008-2012й 5" xfId="9680"/>
    <cellStyle name="_СВОД Жадваллар 2008-2012й_СВОД Прогноз 2008-2012й 5" xfId="9681"/>
    <cellStyle name="_СВОД Жадваллар 2008-2012й_СВОД Прогноз 2008-2012й_1.Рассмотрительные-1" xfId="9682"/>
    <cellStyle name="_СВОД Жадваллар 2008-2012й_СВОД Прогноз 2008-2012й_1.Рассмотрительные-1" xfId="9683"/>
    <cellStyle name="_СВОД Жадваллар 2008-2012й_СВОД Прогноз 2008-2012й_ИП 2014гг_19112013" xfId="2099"/>
    <cellStyle name="_СВОД Жадваллар 2008-2012й_СВОД Прогноз 2008-2012й_ИП 2014гг_19112013" xfId="2100"/>
    <cellStyle name="_СВОД Жадваллар 2008-2012й_СВОД Прогноз 2008-2012й_объем экспорт" xfId="9684"/>
    <cellStyle name="_СВОД Жадваллар 2008-2012й_СВОД Прогноз 2008-2012й_объем экспорт" xfId="9685"/>
    <cellStyle name="_СВОД Жадваллар 2008-2012й_СВОД Прогноз 2008-2012й_перечень" xfId="2101"/>
    <cellStyle name="_СВОД Жадваллар 2008-2012й_СВОД Прогноз 2008-2012й_перечень" xfId="2102"/>
    <cellStyle name="_СВОД Жадваллар 2008-2012й_СВОД Прогноз 2008-2012й_Приложение _1+Свод МЭ (Охирги)" xfId="9686"/>
    <cellStyle name="_СВОД Жадваллар 2008-2012й_СВОД Прогноз 2008-2012й_Приложение _1+Свод МЭ (Охирги)" xfId="9687"/>
    <cellStyle name="_СВОД Жадваллар 2008-2012й_СВОД Прогноз 2008-2012й_Приложение №1+Свод" xfId="9688"/>
    <cellStyle name="_СВОД Жадваллар 2008-2012й_СВОД Прогноз 2008-2012й_Приложение №1+Свод" xfId="9689"/>
    <cellStyle name="_СВОД Жадваллар 2008-2012й_СВОД Прогноз 2008-2012й_Рассмотрительные таблицы" xfId="9690"/>
    <cellStyle name="_СВОД Жадваллар 2008-2012й_СВОД Прогноз 2008-2012й_Рассмотрительные таблицы" xfId="9691"/>
    <cellStyle name="_СВОД Жадваллар 2008-2012й_СВОД Прогноз 2008-2012й_Сводная_(Кол-во)" xfId="2103"/>
    <cellStyle name="_СВОД Жадваллар 2008-2012й_СВОД Прогноз 2008-2012й_Сводная_(Кол-во)" xfId="2104"/>
    <cellStyle name="_СВОД Жадваллар 2008-2012й_СВОД Прогноз 2008-2012й_Сводный 2013 (ПСД)" xfId="2105"/>
    <cellStyle name="_СВОД Жадваллар 2008-2012й_СВОД Прогноз 2008-2012й_Сводный 2013 (ПСД)" xfId="2106"/>
    <cellStyle name="_СВОД Жадваллар 2008-2012й_Сводная_(Кол-во)" xfId="2107"/>
    <cellStyle name="_СВОД Жадваллар 2008-2012й_Сводная_(Кол-во)" xfId="2108"/>
    <cellStyle name="_СВОД Жадваллар 2008-2012й_Сводный 2013 (ПСД)" xfId="2109"/>
    <cellStyle name="_СВОД Жадваллар 2008-2012й_Сводный 2013 (ПСД)" xfId="2110"/>
    <cellStyle name="_СВОД жадваллар-2009 6 ой" xfId="2111"/>
    <cellStyle name="_СВОД жадваллар-2009 6 ой" xfId="2112"/>
    <cellStyle name="_СВОД Прогноз 2008-2012й" xfId="2113"/>
    <cellStyle name="_СВОД Прогноз 2008-2012й" xfId="2114"/>
    <cellStyle name="_СВОД Прогноз 2008-2012й 2" xfId="2115"/>
    <cellStyle name="_СВОД Прогноз 2008-2012й 2" xfId="2116"/>
    <cellStyle name="_СВОД Прогноз 2008-2012й 3" xfId="9692"/>
    <cellStyle name="_СВОД Прогноз 2008-2012й 3" xfId="9693"/>
    <cellStyle name="_СВОД Прогноз 2008-2012й 4" xfId="9694"/>
    <cellStyle name="_СВОД Прогноз 2008-2012й 4" xfId="9695"/>
    <cellStyle name="_СВОД Прогноз 2008-2012й 5" xfId="9696"/>
    <cellStyle name="_СВОД Прогноз 2008-2012й 5" xfId="9697"/>
    <cellStyle name="_СВОД Прогноз 2008-2012й_1.Рассмотрительные-1" xfId="9698"/>
    <cellStyle name="_СВОД Прогноз 2008-2012й_1.Рассмотрительные-1" xfId="9699"/>
    <cellStyle name="_СВОД Прогноз 2008-2012й_ИП 2014гг_19112013" xfId="2117"/>
    <cellStyle name="_СВОД Прогноз 2008-2012й_ИП 2014гг_19112013" xfId="2118"/>
    <cellStyle name="_СВОД Прогноз 2008-2012й_объем экспорт" xfId="9700"/>
    <cellStyle name="_СВОД Прогноз 2008-2012й_объем экспорт" xfId="9701"/>
    <cellStyle name="_СВОД Прогноз 2008-2012й_перечень" xfId="2119"/>
    <cellStyle name="_СВОД Прогноз 2008-2012й_перечень" xfId="2120"/>
    <cellStyle name="_СВОД Прогноз 2008-2012й_Приложение _1+Свод МЭ (Охирги)" xfId="9702"/>
    <cellStyle name="_СВОД Прогноз 2008-2012й_Приложение _1+Свод МЭ (Охирги)" xfId="9703"/>
    <cellStyle name="_СВОД Прогноз 2008-2012й_Приложение №1+Свод" xfId="9704"/>
    <cellStyle name="_СВОД Прогноз 2008-2012й_Приложение №1+Свод" xfId="9705"/>
    <cellStyle name="_СВОД Прогноз 2008-2012й_Рассмотрительные таблицы" xfId="9706"/>
    <cellStyle name="_СВОД Прогноз 2008-2012й_Рассмотрительные таблицы" xfId="9707"/>
    <cellStyle name="_СВОД Прогноз 2008-2012й_Сводная_(Кол-во)" xfId="2121"/>
    <cellStyle name="_СВОД Прогноз 2008-2012й_Сводная_(Кол-во)" xfId="2122"/>
    <cellStyle name="_СВОД Прогноз 2008-2012й_Сводный 2013 (ПСД)" xfId="2123"/>
    <cellStyle name="_СВОД Прогноз 2008-2012й_Сводный 2013 (ПСД)" xfId="2124"/>
    <cellStyle name="_Сводная ВЭС" xfId="2125"/>
    <cellStyle name="_Сводная ВЭС" xfId="2126"/>
    <cellStyle name="_Сводная ВЭС 2" xfId="9708"/>
    <cellStyle name="_Сводная ВЭС 2" xfId="9709"/>
    <cellStyle name="_Сводная ВЭС 3" xfId="9710"/>
    <cellStyle name="_Сводная ВЭС 3" xfId="9711"/>
    <cellStyle name="_Сводная ВЭС_доля экс" xfId="9712"/>
    <cellStyle name="_Сводная ВЭС_доля экс" xfId="9713"/>
    <cellStyle name="_Сводная ВЭС_прогноз_2014_АП_16.09_КМ_30.09" xfId="9714"/>
    <cellStyle name="_Сводная ВЭС_прогноз_2014_АП_16.09_КМ_30.09" xfId="9715"/>
    <cellStyle name="_Сводная ВЭС_прогноз_2014_КМ_11.09.2013" xfId="9716"/>
    <cellStyle name="_Сводная ВЭС_прогноз_2014_КМ_11.09.2013" xfId="9717"/>
    <cellStyle name="_Сводная ВЭС_СВОД регионов приложение _2_МВЭС_13.11.2013" xfId="9718"/>
    <cellStyle name="_Сводная ВЭС_СВОД регионов приложение _2_МВЭС_13.11.2013" xfId="9719"/>
    <cellStyle name="_Сводная ВЭС_экспорт импорт_Голышев_девальвация_16.09.2013" xfId="9720"/>
    <cellStyle name="_Сводная ВЭС_экспорт импорт_Голышев_девальвация_16.09.2013" xfId="9721"/>
    <cellStyle name="_Солик_форма_епилган_умумий" xfId="2127"/>
    <cellStyle name="_Солик_форма_епилган_умумий" xfId="2128"/>
    <cellStyle name="_Солик_форма_епилган_умумий" xfId="2129"/>
    <cellStyle name="_Солик_форма_епилган_умумий" xfId="2130"/>
    <cellStyle name="_Солик_форма_умумий" xfId="2131"/>
    <cellStyle name="_Солик_форма_умумий" xfId="2132"/>
    <cellStyle name="_Солик_форма_умумий" xfId="2133"/>
    <cellStyle name="_Солик_форма_умумий" xfId="2134"/>
    <cellStyle name="_С-р , П Б, Х Б ва бошка банк 1,01,06 дан 25,05,06гача" xfId="2135"/>
    <cellStyle name="_С-р , П Б, Х Б ва бошка банк 1,01,06 дан 25,05,06гача" xfId="2136"/>
    <cellStyle name="_С-р , П Б, Х Б ва бошка банк 1,01,06 дан 25,05,06гача" xfId="2137"/>
    <cellStyle name="_С-р , П Б, Х Б ва бошка банк 1,01,06 дан 25,05,06гача" xfId="2138"/>
    <cellStyle name="_С-р , П Б, Х Б ва бошка банк 1,01,06 дан 25,05,06гача_Апрел кр такс иш хаки тулик 5.04.08 МБ га" xfId="2139"/>
    <cellStyle name="_С-р , П Б, Х Б ва бошка банк 1,01,06 дан 25,05,06гача_Апрел кр такс иш хаки тулик 5.04.08 МБ га" xfId="2140"/>
    <cellStyle name="_С-р , П Б, Х Б ва бошка банк 1,01,06 дан 25,05,06гача_ЛИЗИНГ МОНИТОРИНГИ-1.11.08й русумлар буйича" xfId="2141"/>
    <cellStyle name="_С-р , П Б, Х Б ва бошка банк 1,01,06 дан 25,05,06гача_ЛИЗИНГ МОНИТОРИНГИ-1.11.08й русумлар буйича" xfId="2142"/>
    <cellStyle name="_С-р , П Б, Х Б ва бошка банк 1,01,06 дан 25,05,06гача_УХКМ ва БИО форма 01. 02. 09" xfId="2143"/>
    <cellStyle name="_С-р , П Б, Х Б ва бошка банк 1,01,06 дан 25,05,06гача_УХКМ ва БИО форма 01. 02. 09" xfId="2144"/>
    <cellStyle name="_С-р , П Б, Х Б ва бошка банк 1,01,06 дан 25,05,06гача_УХКМ ва БИО форма 01. 02. 09" xfId="2145"/>
    <cellStyle name="_С-р , П Б, Х Б ва бошка банк 1,01,06 дан 25,05,06гача_УХКМ ва БИО форма 01. 02. 09" xfId="2146"/>
    <cellStyle name="_С-р , П Б, Х Б ва бошка банк 1,01,06 дан 25,05,06гача00" xfId="2147"/>
    <cellStyle name="_С-р , П Б, Х Б ва бошка банк 1,01,06 дан 25,05,06гача00" xfId="2148"/>
    <cellStyle name="_С-р , П Б, Х Б ва бошка банк 1,01,06 дан 25,05,06гача00" xfId="2149"/>
    <cellStyle name="_С-р , П Б, Х Б ва бошка банк 1,01,06 дан 25,05,06гача00" xfId="2150"/>
    <cellStyle name="_С-р , П Б, Х Б ва бошка банк 1,01,06 дан 25,05,06гача00_УХКМ ва БИО форма 01. 02. 09" xfId="2151"/>
    <cellStyle name="_С-р , П Б, Х Б ва бошка банк 1,01,06 дан 25,05,06гача00_УХКМ ва БИО форма 01. 02. 09" xfId="2152"/>
    <cellStyle name="_С-р , П Б, Х Б ва бошка банк 1,01,06 дан 25,05,06гача00_УХКМ ва БИО форма 01. 02. 09" xfId="2153"/>
    <cellStyle name="_С-р , П Б, Х Б ва бошка банк 1,01,06 дан 25,05,06гача00_УХКМ ва БИО форма 01. 02. 09" xfId="2154"/>
    <cellStyle name="_с-с" xfId="6631"/>
    <cellStyle name="_с-с" xfId="6632"/>
    <cellStyle name="_таб.3п для МинЭкон.2012-13г" xfId="2155"/>
    <cellStyle name="_таб.3п для МинЭкон.2012-13г" xfId="2156"/>
    <cellStyle name="_Табл.1кв.2011г.ожид" xfId="6633"/>
    <cellStyle name="_Табл.1кв.2011г.ожид" xfId="6634"/>
    <cellStyle name="_ТЕПЛОЭНЕРГО" xfId="2157"/>
    <cellStyle name="_ТНП дамир ака" xfId="2158"/>
    <cellStyle name="_Умум ОК" xfId="2159"/>
    <cellStyle name="_Умум ОК" xfId="2160"/>
    <cellStyle name="_Умум ОК_ИМПОРТОЗАМЕЩЕНИЕ" xfId="9722"/>
    <cellStyle name="_Умум ОК_ИМПОРТОЗАМЕЩЕНИЕ" xfId="9723"/>
    <cellStyle name="_Умум ОК_Копия ТАБЛИЦА (ЛОКАЛИЗАЦИЯ 2011)" xfId="9724"/>
    <cellStyle name="_Умум ОК_Копия ТАБЛИЦА (ЛОКАЛИЗАЦИЯ 2011)" xfId="9725"/>
    <cellStyle name="_Умум ОК_Копия ТАБЛИЦА (ЛОКАЛИЗАЦИЯ 2011) 2" xfId="9726"/>
    <cellStyle name="_Умум ОК_Копия ТАБЛИЦА (ЛОКАЛИЗАЦИЯ 2011) 2" xfId="9727"/>
    <cellStyle name="_Умум ОК_Копия ТАБЛИЦА (ЛОКАЛИЗАЦИЯ 2011)_2014-2016 (18.11.2013)" xfId="9728"/>
    <cellStyle name="_Умум ОК_Копия ТАБЛИЦА (ЛОКАЛИЗАЦИЯ 2011)_2014-2016 (18.11.2013)" xfId="9729"/>
    <cellStyle name="_Умум ОК_Копия ТАБЛИЦА (ЛОКАЛИЗАЦИЯ 2011)_2014-2016 (18.11.2013)_Приложение _1+Свод МЭ (Охирги)" xfId="9730"/>
    <cellStyle name="_Умум ОК_Копия ТАБЛИЦА (ЛОКАЛИЗАЦИЯ 2011)_2014-2016 (18.11.2013)_Приложение _1+Свод МЭ (Охирги)" xfId="9731"/>
    <cellStyle name="_Умум ОК_Копия ТАБЛИЦА (ЛОКАЛИЗАЦИЯ 2011)_2014-2016 (20.09.2013г.ОВ)" xfId="9732"/>
    <cellStyle name="_Умум ОК_Копия ТАБЛИЦА (ЛОКАЛИЗАЦИЯ 2011)_2014-2016 (20.09.2013г.ОВ)" xfId="9733"/>
    <cellStyle name="_Умум ОК_Копия ТАБЛИЦА (ЛОКАЛИЗАЦИЯ 2011)_2014-2016 (20.09.2013г.ОВ)_Приложение _1+Свод МЭ (Охирги)" xfId="9734"/>
    <cellStyle name="_Умум ОК_Копия ТАБЛИЦА (ЛОКАЛИЗАЦИЯ 2011)_2014-2016 (20.09.2013г.ОВ)_Приложение _1+Свод МЭ (Охирги)" xfId="9735"/>
    <cellStyle name="_Умум ОК_Копия ТАБЛИЦА (ЛОКАЛИЗАЦИЯ 2011)_2014-2016 (21.09.2013г.ОВ)" xfId="9736"/>
    <cellStyle name="_Умум ОК_Копия ТАБЛИЦА (ЛОКАЛИЗАЦИЯ 2011)_2014-2016 (21.09.2013г.ОВ)" xfId="9737"/>
    <cellStyle name="_Умум ОК_Копия ТАБЛИЦА (ЛОКАЛИЗАЦИЯ 2011)_2014-2016 (21.09.2013г.ОВ)_Приложение _1+Свод МЭ (Охирги)" xfId="9738"/>
    <cellStyle name="_Умум ОК_Копия ТАБЛИЦА (ЛОКАЛИЗАЦИЯ 2011)_2014-2016 (21.09.2013г.ОВ)_Приложение _1+Свод МЭ (Охирги)" xfId="9739"/>
    <cellStyle name="_Умум ОК_Копия ТАБЛИЦА (ЛОКАЛИЗАЦИЯ 2011)_2014-2016 (илова 1)" xfId="9740"/>
    <cellStyle name="_Умум ОК_Копия ТАБЛИЦА (ЛОКАЛИЗАЦИЯ 2011)_2014-2016 (илова 1)" xfId="9741"/>
    <cellStyle name="_Умум ОК_Копия ТАБЛИЦА (ЛОКАЛИЗАЦИЯ 2011)_2014-2016 (илова 1)_Приложение _1+Свод МЭ (Охирги)" xfId="9742"/>
    <cellStyle name="_Умум ОК_Копия ТАБЛИЦА (ЛОКАЛИЗАЦИЯ 2011)_2014-2016 (илова 1)_Приложение _1+Свод МЭ (Охирги)" xfId="9743"/>
    <cellStyle name="_Умум ОК_Копия ТАБЛИЦА (ЛОКАЛИЗАЦИЯ 2011)_2014-2016 (илова 1в1)" xfId="9744"/>
    <cellStyle name="_Умум ОК_Копия ТАБЛИЦА (ЛОКАЛИЗАЦИЯ 2011)_2014-2016 (илова 1в1)" xfId="9745"/>
    <cellStyle name="_Умум ОК_Копия ТАБЛИЦА (ЛОКАЛИЗАЦИЯ 2011)_2014-2016 (илова 1в1)_Приложение _1+Свод МЭ (Охирги)" xfId="9746"/>
    <cellStyle name="_Умум ОК_Копия ТАБЛИЦА (ЛОКАЛИЗАЦИЯ 2011)_2014-2016 (илова 1в1)_Приложение _1+Свод МЭ (Охирги)" xfId="9747"/>
    <cellStyle name="_Умум ОК_Копия ТАБЛИЦА (ЛОКАЛИЗАЦИЯ 2011)_Приложение _1+Свод МЭ (Охирги)" xfId="9748"/>
    <cellStyle name="_Умум ОК_Копия ТАБЛИЦА (ЛОКАЛИЗАЦИЯ 2011)_Приложение _1+Свод МЭ (Охирги)" xfId="9749"/>
    <cellStyle name="_Умум ОК_Новые виды продукции 957" xfId="9750"/>
    <cellStyle name="_Умум ОК_Новые виды продукции 957" xfId="9751"/>
    <cellStyle name="_Умум ОК_Новые виды продукции 957 2" xfId="9752"/>
    <cellStyle name="_Умум ОК_Новые виды продукции 957 2" xfId="9753"/>
    <cellStyle name="_Умум ОК_объем экспорт" xfId="9754"/>
    <cellStyle name="_Умум ОК_объем экспорт" xfId="9755"/>
    <cellStyle name="_Умум ОК_Приложение №1+Свод" xfId="9756"/>
    <cellStyle name="_Умум ОК_Приложение №1+Свод" xfId="9757"/>
    <cellStyle name="_Умум ОК_Факт стат" xfId="2161"/>
    <cellStyle name="_Умум ОК_Факт стат" xfId="2162"/>
    <cellStyle name="_Умум ОК_Факт стат 2" xfId="2163"/>
    <cellStyle name="_Умум ОК_Факт стат 2" xfId="2164"/>
    <cellStyle name="_Умум ОК_Факт стат_1.Рассмотрительные-1" xfId="9758"/>
    <cellStyle name="_Умум ОК_Факт стат_1.Рассмотрительные-1" xfId="9759"/>
    <cellStyle name="_Умум ОК_Факт стат_2014-2016 (18.11.2013)" xfId="9760"/>
    <cellStyle name="_Умум ОК_Факт стат_2014-2016 (18.11.2013)" xfId="9761"/>
    <cellStyle name="_Умум ОК_Факт стат_2014-2016 (18.11.2013)_Приложение _1+Свод МЭ (Охирги)" xfId="9762"/>
    <cellStyle name="_Умум ОК_Факт стат_2014-2016 (18.11.2013)_Приложение _1+Свод МЭ (Охирги)" xfId="9763"/>
    <cellStyle name="_Умум ОК_Факт стат_2014-2016 (20.09.2013г.ОВ)" xfId="9764"/>
    <cellStyle name="_Умум ОК_Факт стат_2014-2016 (20.09.2013г.ОВ)" xfId="9765"/>
    <cellStyle name="_Умум ОК_Факт стат_2014-2016 (20.09.2013г.ОВ)_Приложение _1+Свод МЭ (Охирги)" xfId="9766"/>
    <cellStyle name="_Умум ОК_Факт стат_2014-2016 (20.09.2013г.ОВ)_Приложение _1+Свод МЭ (Охирги)" xfId="9767"/>
    <cellStyle name="_Умум ОК_Факт стат_2014-2016 (21.09.2013г.ОВ)" xfId="9768"/>
    <cellStyle name="_Умум ОК_Факт стат_2014-2016 (21.09.2013г.ОВ)" xfId="9769"/>
    <cellStyle name="_Умум ОК_Факт стат_2014-2016 (21.09.2013г.ОВ)_Приложение _1+Свод МЭ (Охирги)" xfId="9770"/>
    <cellStyle name="_Умум ОК_Факт стат_2014-2016 (21.09.2013г.ОВ)_Приложение _1+Свод МЭ (Охирги)" xfId="9771"/>
    <cellStyle name="_Умум ОК_Факт стат_2014-2016 (илова 1)" xfId="9772"/>
    <cellStyle name="_Умум ОК_Факт стат_2014-2016 (илова 1)" xfId="9773"/>
    <cellStyle name="_Умум ОК_Факт стат_2014-2016 (илова 1)_Приложение _1+Свод МЭ (Охирги)" xfId="9774"/>
    <cellStyle name="_Умум ОК_Факт стат_2014-2016 (илова 1)_Приложение _1+Свод МЭ (Охирги)" xfId="9775"/>
    <cellStyle name="_Умум ОК_Факт стат_2014-2016 (илова 1в1)" xfId="9776"/>
    <cellStyle name="_Умум ОК_Факт стат_2014-2016 (илова 1в1)" xfId="9777"/>
    <cellStyle name="_Умум ОК_Факт стат_2014-2016 (илова 1в1)_Приложение _1+Свод МЭ (Охирги)" xfId="9778"/>
    <cellStyle name="_Умум ОК_Факт стат_2014-2016 (илова 1в1)_Приложение _1+Свод МЭ (Охирги)" xfId="9779"/>
    <cellStyle name="_Умум ОК_Факт стат_ИМПОРТОЗАМЕЩЕНИЕ" xfId="9780"/>
    <cellStyle name="_Умум ОК_Факт стат_ИМПОРТОЗАМЕЩЕНИЕ" xfId="9781"/>
    <cellStyle name="_Умум ОК_Факт стат_ИП 2014гг_19112013" xfId="2165"/>
    <cellStyle name="_Умум ОК_Факт стат_ИП 2014гг_19112013" xfId="2166"/>
    <cellStyle name="_Умум ОК_Факт стат_Новые виды продукции 957" xfId="9782"/>
    <cellStyle name="_Умум ОК_Факт стат_Новые виды продукции 957" xfId="9783"/>
    <cellStyle name="_Умум ОК_Факт стат_Новые виды продукции 957 2" xfId="9784"/>
    <cellStyle name="_Умум ОК_Факт стат_Новые виды продукции 957 2" xfId="9785"/>
    <cellStyle name="_Умум ОК_Факт стат_объем экспорт" xfId="9786"/>
    <cellStyle name="_Умум ОК_Факт стат_объем экспорт" xfId="9787"/>
    <cellStyle name="_Умум ОК_Факт стат_перечень" xfId="2167"/>
    <cellStyle name="_Умум ОК_Факт стат_перечень" xfId="2168"/>
    <cellStyle name="_Умум ОК_Факт стат_Приложение _1+Свод МЭ (Охирги)" xfId="9788"/>
    <cellStyle name="_Умум ОК_Факт стат_Приложение _1+Свод МЭ (Охирги)" xfId="9789"/>
    <cellStyle name="_Умум ОК_Факт стат_Приложение №1+Свод" xfId="9790"/>
    <cellStyle name="_Умум ОК_Факт стат_Приложение №1+Свод" xfId="9791"/>
    <cellStyle name="_Умум ОК_Факт стат_Приложение_2" xfId="9792"/>
    <cellStyle name="_Умум ОК_Факт стат_Приложение_2" xfId="9793"/>
    <cellStyle name="_Умум ОК_Факт стат_Приложение_2 2" xfId="9794"/>
    <cellStyle name="_Умум ОК_Факт стат_Приложение_2 2" xfId="9795"/>
    <cellStyle name="_Умум ОК_Факт стат_Приложение_2_Приложение _1+Свод МЭ (Охирги)" xfId="9796"/>
    <cellStyle name="_Умум ОК_Факт стат_Приложение_2_Приложение _1+Свод МЭ (Охирги)" xfId="9797"/>
    <cellStyle name="_Умум ОК_Факт стат_Приложения 1-3 к проекту ПП 11.07.2011" xfId="9798"/>
    <cellStyle name="_Умум ОК_Факт стат_Приложения 1-3 к проекту ПП 11.07.2011" xfId="9799"/>
    <cellStyle name="_Умум ОК_Факт стат_Приложения 1-3 к проекту ПП 11.07.2011 2" xfId="9800"/>
    <cellStyle name="_Умум ОК_Факт стат_Приложения 1-3 к проекту ПП 11.07.2011 2" xfId="9801"/>
    <cellStyle name="_Умум ОК_Факт стат_Приложения 1-3 к проекту ПП 11.07.2011_Приложение _1+Свод МЭ (Охирги)" xfId="9802"/>
    <cellStyle name="_Умум ОК_Факт стат_Приложения 1-3 к проекту ПП 11.07.2011_Приложение _1+Свод МЭ (Охирги)" xfId="9803"/>
    <cellStyle name="_Умум ОК_Факт стат_Приложения к постановлению" xfId="9804"/>
    <cellStyle name="_Умум ОК_Факт стат_Приложения к постановлению" xfId="9805"/>
    <cellStyle name="_Умум ОК_Факт стат_Приложения к постановлению 1-3" xfId="9806"/>
    <cellStyle name="_Умум ОК_Факт стат_Приложения к постановлению 1-3" xfId="9807"/>
    <cellStyle name="_Умум ОК_Факт стат_Приложения к постановлению 1-3 2" xfId="9808"/>
    <cellStyle name="_Умум ОК_Факт стат_Приложения к постановлению 1-3 2" xfId="9809"/>
    <cellStyle name="_Умум ОК_Факт стат_Приложения к постановлению 1-3_Приложение _1+Свод МЭ (Охирги)" xfId="9810"/>
    <cellStyle name="_Умум ОК_Факт стат_Приложения к постановлению 1-3_Приложение _1+Свод МЭ (Охирги)" xfId="9811"/>
    <cellStyle name="_Умум ОК_Факт стат_Приложения к постановлению 2" xfId="9812"/>
    <cellStyle name="_Умум ОК_Факт стат_Приложения к постановлению 2" xfId="9813"/>
    <cellStyle name="_Умум ОК_Факт стат_Приложения к постановлению- Азимову" xfId="9814"/>
    <cellStyle name="_Умум ОК_Факт стат_Приложения к постановлению- Азимову" xfId="9815"/>
    <cellStyle name="_Умум ОК_Факт стат_Приложения к постановлению- Азимову 2" xfId="9816"/>
    <cellStyle name="_Умум ОК_Факт стат_Приложения к постановлению- Азимову 2" xfId="9817"/>
    <cellStyle name="_Умум ОК_Факт стат_Приложения к постановлению- Азимову 2 2" xfId="9818"/>
    <cellStyle name="_Умум ОК_Факт стат_Приложения к постановлению- Азимову 2 2" xfId="9819"/>
    <cellStyle name="_Умум ОК_Факт стат_Приложения к постановлению- Азимову 2_Приложение _1+Свод МЭ (Охирги)" xfId="9820"/>
    <cellStyle name="_Умум ОК_Факт стат_Приложения к постановлению- Азимову 2_Приложение _1+Свод МЭ (Охирги)" xfId="9821"/>
    <cellStyle name="_Умум ОК_Факт стат_Приложения к постановлению- Азимову 3" xfId="9822"/>
    <cellStyle name="_Умум ОК_Факт стат_Приложения к постановлению- Азимову 3" xfId="9823"/>
    <cellStyle name="_Умум ОК_Факт стат_Приложения к постановлению- Азимову_Приложение _1+Свод МЭ (Охирги)" xfId="9824"/>
    <cellStyle name="_Умум ОК_Факт стат_Приложения к постановлению- Азимову_Приложение _1+Свод МЭ (Охирги)" xfId="9825"/>
    <cellStyle name="_Умум ОК_Факт стат_Приложения к постановлению посл." xfId="9826"/>
    <cellStyle name="_Умум ОК_Факт стат_Приложения к постановлению посл." xfId="9827"/>
    <cellStyle name="_Умум ОК_Факт стат_Приложения к постановлению посл. 2" xfId="9828"/>
    <cellStyle name="_Умум ОК_Факт стат_Приложения к постановлению посл. 2" xfId="9829"/>
    <cellStyle name="_Умум ОК_Факт стат_Приложения к постановлению посл._Приложение _1+Свод МЭ (Охирги)" xfId="9830"/>
    <cellStyle name="_Умум ОК_Факт стат_Приложения к постановлению посл._Приложение _1+Свод МЭ (Охирги)" xfId="9831"/>
    <cellStyle name="_Умум ОК_Факт стат_Приложения к постановлению_Приложение _1+Свод МЭ (Охирги)" xfId="9832"/>
    <cellStyle name="_Умум ОК_Факт стат_Приложения к постановлению_Приложение _1+Свод МЭ (Охирги)" xfId="9833"/>
    <cellStyle name="_Умум ОК_Факт стат_Рассмотрительные таблицы" xfId="9834"/>
    <cellStyle name="_Умум ОК_Факт стат_Рассмотрительные таблицы" xfId="9835"/>
    <cellStyle name="_Умум ОК_Факт стат_Сводная_(Кол-во)" xfId="2169"/>
    <cellStyle name="_Умум ОК_Факт стат_Сводная_(Кол-во)" xfId="2170"/>
    <cellStyle name="_Умум ОК_Факт стат_Сводный 2013 (ПСД)" xfId="2171"/>
    <cellStyle name="_Умум ОК_Факт стат_Сводный 2013 (ПСД)" xfId="2172"/>
    <cellStyle name="_уточн.Натур объемы для МЭ 2012-2015гг(13.06.12)_от добычи" xfId="2173"/>
    <cellStyle name="_уточн.Натур объемы для МЭ 2012-2015гг(13.06.12)_от добычи" xfId="2174"/>
    <cellStyle name="_УХКМ ва БИО форма 01. 02. 09" xfId="2175"/>
    <cellStyle name="_УХКМ ва БИО форма 01. 02. 09" xfId="2176"/>
    <cellStyle name="_УХКМ ва БИО форма 01. 02. 09" xfId="2177"/>
    <cellStyle name="_Факт 2006 йилга олганлар" xfId="2178"/>
    <cellStyle name="_Факт 2006 йилга олганлар" xfId="2179"/>
    <cellStyle name="_Факт 2006 йилга олганлар" xfId="2180"/>
    <cellStyle name="_Факт 2006 йилга олганлар" xfId="2181"/>
    <cellStyle name="_Факт 2006 йилга олганлар_Апрел кр такс иш хаки тулик 5.04.08 МБ га" xfId="2182"/>
    <cellStyle name="_Факт 2006 йилга олганлар_Апрел кр такс иш хаки тулик 5.04.08 МБ га" xfId="2183"/>
    <cellStyle name="_Факт 2006 йилга олганлар_Апрел кр такс иш хаки тулик 5.04.08 МБ га" xfId="2184"/>
    <cellStyle name="_Факт 2006 йилга олганлар_Апрел кр такс иш хаки тулик 5.04.08 МБ га" xfId="2185"/>
    <cellStyle name="_Факт 2006 йилга олганлар_ЛИЗИНГ МОНИТОРИНГИ-1.11.08й русумлар буйича" xfId="2186"/>
    <cellStyle name="_Факт 2006 йилга олганлар_ЛИЗИНГ МОНИТОРИНГИ-1.11.08й русумлар буйича" xfId="2187"/>
    <cellStyle name="_Факт 2006 йилга олганлар_ЛИЗИНГ МОНИТОРИНГИ-1.11.08й русумлар буйича" xfId="2188"/>
    <cellStyle name="_Факт 2006 йилга олганлар_ЛИЗИНГ МОНИТОРИНГИ-1.11.08й русумлар буйича" xfId="2189"/>
    <cellStyle name="_Факт 2006 йилга олганлар_УХКМ ва БИО форма 01. 02. 09" xfId="2190"/>
    <cellStyle name="_Факт 2006 йилга олганлар_УХКМ ва БИО форма 01. 02. 09" xfId="2191"/>
    <cellStyle name="_Факт 2006 йилга олганлар_УХКМ ва БИО форма 01. 02. 09" xfId="2192"/>
    <cellStyle name="_Факт 2006 йилга олганлар_УХКМ ва БИО форма 01. 02. 09" xfId="2193"/>
    <cellStyle name="_Факт стат" xfId="2194"/>
    <cellStyle name="_Факт стат" xfId="2195"/>
    <cellStyle name="_Факт стат_ИМПОРТОЗАМЕЩЕНИЕ" xfId="9836"/>
    <cellStyle name="_Факт стат_ИМПОРТОЗАМЕЩЕНИЕ" xfId="9837"/>
    <cellStyle name="_Факт стат_Новые виды продукции 957" xfId="9838"/>
    <cellStyle name="_Факт стат_Новые виды продукции 957" xfId="9839"/>
    <cellStyle name="_Факт стат_Новые виды продукции 957 2" xfId="9840"/>
    <cellStyle name="_Факт стат_Новые виды продукции 957 2" xfId="9841"/>
    <cellStyle name="_Факт стат_объем экспорт" xfId="9842"/>
    <cellStyle name="_Факт стат_объем экспорт" xfId="9843"/>
    <cellStyle name="_Факт стат_Приложение №1+Свод" xfId="9844"/>
    <cellStyle name="_Факт стат_Приложение №1+Свод" xfId="9845"/>
    <cellStyle name="_Факт стат_Приложения к постановлению- Азимову 2" xfId="9846"/>
    <cellStyle name="_Факт стат_Приложения к постановлению- Азимову 2" xfId="9847"/>
    <cellStyle name="_Факт стат_Приложения к постановлению- Азимову 2 2" xfId="9848"/>
    <cellStyle name="_Факт стат_Приложения к постановлению- Азимову 2 2" xfId="9849"/>
    <cellStyle name="_Факт стат_Приложения к постановлению- Азимову 2_Приложение _1+Свод МЭ (Охирги)" xfId="9850"/>
    <cellStyle name="_Факт стат_Приложения к постановлению- Азимову 2_Приложение _1+Свод МЭ (Охирги)" xfId="9851"/>
    <cellStyle name="_Факторний анализ за май" xfId="9852"/>
    <cellStyle name="_Факторний анализ за май" xfId="9853"/>
    <cellStyle name="_факторы2011 год" xfId="2196"/>
    <cellStyle name="_факторы2011 год" xfId="2197"/>
    <cellStyle name="_Фарғона" xfId="2198"/>
    <cellStyle name="_Фарғона" xfId="2199"/>
    <cellStyle name="_Форма-ЯИЎ ва бандлик" xfId="6635"/>
    <cellStyle name="_Форма-ЯИЎ ва бандлик" xfId="6636"/>
    <cellStyle name="_Химия-11" xfId="2200"/>
    <cellStyle name="_Химия-11" xfId="2201"/>
    <cellStyle name="_Химия-11" xfId="2202"/>
    <cellStyle name="_Химия-11" xfId="2203"/>
    <cellStyle name="_Химия-11_Апрел кр такс иш хаки тулик 5.04.08 МБ га" xfId="2204"/>
    <cellStyle name="_Химия-11_Апрел кр такс иш хаки тулик 5.04.08 МБ га" xfId="2205"/>
    <cellStyle name="_хлопок и газ" xfId="9854"/>
    <cellStyle name="_хлопок и газ" xfId="9855"/>
    <cellStyle name="_хлопок и газ_экспорт импорт_Голышев_девальвация_22.08.2013" xfId="9856"/>
    <cellStyle name="_хлопок и газ_экспорт импорт_Голышев_девальвация_22.08.2013" xfId="9857"/>
    <cellStyle name="_Чиким Апрел ойи котди" xfId="2206"/>
    <cellStyle name="_Чиким Апрел ойи котди" xfId="2207"/>
    <cellStyle name="_Чиким Апрел ойи котди" xfId="2208"/>
    <cellStyle name="_Чиким Апрел ойи котди" xfId="2209"/>
    <cellStyle name="_Чиким Апрел ойи котди_УХКМ ва БИО форма 01. 02. 09" xfId="2210"/>
    <cellStyle name="_Чиким Апрел ойи котди_УХКМ ва БИО форма 01. 02. 09" xfId="2211"/>
    <cellStyle name="_Чиким Апрел ойи котди_УХКМ ва БИО форма 01. 02. 09" xfId="2212"/>
    <cellStyle name="_Чиким Апрел ойи котди_УХКМ ва БИО форма 01. 02. 09" xfId="2213"/>
    <cellStyle name="_Чиким июн" xfId="2214"/>
    <cellStyle name="_Чиким июн" xfId="2215"/>
    <cellStyle name="_Чиким июн" xfId="2216"/>
    <cellStyle name="_Чиким июн" xfId="2217"/>
    <cellStyle name="_Чиким июн_Апрел кр такс иш хаки тулик 5.04.08 МБ га" xfId="2218"/>
    <cellStyle name="_Чиким июн_Апрел кр такс иш хаки тулик 5.04.08 МБ га" xfId="2219"/>
    <cellStyle name="_Чиким июн_Апрел кр такс иш хаки тулик 5.04.08 МБ га" xfId="2220"/>
    <cellStyle name="_Чиким июн_Апрел кр такс иш хаки тулик 5.04.08 МБ га" xfId="2221"/>
    <cellStyle name="_Чиким июн_ЛИЗИНГ МОНИТОРИНГИ-1.11.08й русумлар буйича" xfId="2222"/>
    <cellStyle name="_Чиким июн_ЛИЗИНГ МОНИТОРИНГИ-1.11.08й русумлар буйича" xfId="2223"/>
    <cellStyle name="_Чиким июн_ЛИЗИНГ МОНИТОРИНГИ-1.11.08й русумлар буйича" xfId="2224"/>
    <cellStyle name="_Чиким июн_ЛИЗИНГ МОНИТОРИНГИ-1.11.08й русумлар буйича" xfId="2225"/>
    <cellStyle name="_Чиким июн_УХКМ ва БИО форма 01. 02. 09" xfId="2226"/>
    <cellStyle name="_Чиким июн_УХКМ ва БИО форма 01. 02. 09" xfId="2227"/>
    <cellStyle name="_Чиким июн_УХКМ ва БИО форма 01. 02. 09" xfId="2228"/>
    <cellStyle name="_Чиким июн_УХКМ ва БИО форма 01. 02. 09" xfId="2229"/>
    <cellStyle name="_экспорт 1кв. 2010г.-важн.-22.04.Ризаев" xfId="9858"/>
    <cellStyle name="_экспорт 1кв. 2010г.-важн.-22.04.Ризаев" xfId="9859"/>
    <cellStyle name="_экспорт 1кв. 2010г.-важн.-22.04.Ризаев_01 МЕСЯЦЕВ_ИМОМУ" xfId="9860"/>
    <cellStyle name="_экспорт 1кв. 2010г.-важн.-22.04.Ризаев_01 МЕСЯЦЕВ_ИМОМУ" xfId="9861"/>
    <cellStyle name="_экспорт 1кв. 2010г.-важн.-22.04.Ризаев_Март 2012г" xfId="9862"/>
    <cellStyle name="_экспорт 1кв. 2010г.-важн.-22.04.Ризаев_Март 2012г" xfId="9863"/>
    <cellStyle name="_экспорт 1кв. 2010г.-важн.-22.04.Ризаев_Март 2012г_полугодие_КМ_06.05.2013_окончат 07.06" xfId="9864"/>
    <cellStyle name="_экспорт 1кв. 2010г.-важн.-22.04.Ризаев_Март 2012г_полугодие_КМ_06.05.2013_окончат 07.06" xfId="9865"/>
    <cellStyle name="_экспорт 1кв. 2010г.-важн.-22.04.Ризаев_Март 2012г_полугодие_КМ_06.05.2013_окончат 07.06_Январь - декабрь 2013г" xfId="9866"/>
    <cellStyle name="_экспорт 1кв. 2010г.-важн.-22.04.Ризаев_Март 2012г_полугодие_КМ_06.05.2013_окончат 07.06_Январь - декабрь 2013г" xfId="9867"/>
    <cellStyle name="_экспорт 1кв. 2010г.-важн.-22.04.Ризаев_Март 2012г_полугодие_КМ_06.05.2013_окончат 07.06_Январь 2014г. 1-20 дней" xfId="9868"/>
    <cellStyle name="_экспорт 1кв. 2010г.-важн.-22.04.Ризаев_Март 2012г_полугодие_КМ_06.05.2013_окончат 07.06_Январь 2014г. 1-20 дней" xfId="9869"/>
    <cellStyle name="_экспорт 1кв. 2010г.-важн.-22.04.Ризаев_Март 2012г_Январь - декабрь 2013г" xfId="9870"/>
    <cellStyle name="_экспорт 1кв. 2010г.-важн.-22.04.Ризаев_Март 2012г_Январь - декабрь 2013г" xfId="9871"/>
    <cellStyle name="_экспорт 1кв. 2010г.-важн.-22.04.Ризаев_Март 2012г_Январь 2014г" xfId="9872"/>
    <cellStyle name="_экспорт 1кв. 2010г.-важн.-22.04.Ризаев_Март 2012г_Январь 2014г" xfId="9873"/>
    <cellStyle name="_экспорт 1кв. 2010г.-важн.-22.04.Ризаев_Март 2012г_Январь 2014г. 1-20 дней" xfId="9874"/>
    <cellStyle name="_экспорт 1кв. 2010г.-важн.-22.04.Ризаев_Март 2012г_Январь 2014г. 1-20 дней" xfId="9875"/>
    <cellStyle name="_экспорт 1кв. 2010г.-важн.-22.04.Ризаев_Март 2012г_Январь 2014г_Январь 2014г. 1-20 дней" xfId="9876"/>
    <cellStyle name="_экспорт 1кв. 2010г.-важн.-22.04.Ризаев_Март 2012г_Январь 2014г_Январь 2014г. 1-20 дней" xfId="9877"/>
    <cellStyle name="_экспорт 1кв. 2010г.-важн.-22.04.Ризаев_Январь - декабрь 2013г" xfId="9878"/>
    <cellStyle name="_экспорт 1кв. 2010г.-важн.-22.04.Ризаев_Январь - декабрь 2013г" xfId="9879"/>
    <cellStyle name="_экспорт 1кв. 2010г.-важн.-22.04.Ризаев_Январь 2014г. 1-20 дней" xfId="9880"/>
    <cellStyle name="_экспорт 1кв. 2010г.-важн.-22.04.Ризаев_Январь 2014г. 1-20 дней" xfId="9881"/>
    <cellStyle name="_экспорт импорт_Голышев_девальвация_22.08.2013" xfId="9882"/>
    <cellStyle name="_экспорт импорт_Голышев_девальвация_22.08.2013" xfId="9883"/>
    <cellStyle name="_экспорт_импорт-30.12_с учетом замечаний Голышева-ожид" xfId="9884"/>
    <cellStyle name="_экспорт_импорт-30.12_с учетом замечаний Голышева-ожид" xfId="9885"/>
    <cellStyle name="_экспорт_импорт-30.12_с учетом замечаний Голышева-ожид_импорт_2013_аппарат" xfId="9886"/>
    <cellStyle name="_экспорт_импорт-30.12_с учетом замечаний Голышева-ожид_импорт_2013_аппарат" xfId="9887"/>
    <cellStyle name="_экспорт_импорт-30.12_с учетом замечаний Голышева-ожид_импорт_2013_реальный" xfId="9888"/>
    <cellStyle name="_экспорт_импорт-30.12_с учетом замечаний Голышева-ожид_импорт_2013_реальный" xfId="9889"/>
    <cellStyle name="_Энг охирги экипаж-1" xfId="2230"/>
    <cellStyle name="_Энг охирги экипаж-1" xfId="2231"/>
    <cellStyle name="_Энг охирги экипаж-1" xfId="2232"/>
    <cellStyle name="_Энг охирги экипаж-1" xfId="2233"/>
    <cellStyle name="_Энг охирги экипаж-1_УХКМ ва БИО форма 01. 02. 09" xfId="2234"/>
    <cellStyle name="_Энг охирги экипаж-1_УХКМ ва БИО форма 01. 02. 09" xfId="2235"/>
    <cellStyle name="_Энг охирги экипаж-1_УХКМ ва БИО форма 01. 02. 09" xfId="2236"/>
    <cellStyle name="_Энг охирги экипаж-1_УХКМ ва БИО форма 01. 02. 09" xfId="2237"/>
    <cellStyle name="_янв_обл" xfId="9890"/>
    <cellStyle name="_янв_обл" xfId="9891"/>
    <cellStyle name="_янв_обл_12 книга1" xfId="9892"/>
    <cellStyle name="_янв_обл_12 книга1" xfId="9893"/>
    <cellStyle name="_янв_обл_2 полугодие" xfId="9894"/>
    <cellStyle name="_янв_обл_2 полугодие" xfId="9895"/>
    <cellStyle name="_янв_обл_exp 2013" xfId="9896"/>
    <cellStyle name="_янв_обл_exp 2013" xfId="9897"/>
    <cellStyle name="_янв_обл_декабрь_обл" xfId="9898"/>
    <cellStyle name="_янв_обл_декабрь_обл" xfId="9899"/>
    <cellStyle name="_янв_обл_территории_сентябрь" xfId="9900"/>
    <cellStyle name="_янв_обл_территории_сентябрь" xfId="9901"/>
    <cellStyle name="_Январь 2012г" xfId="9902"/>
    <cellStyle name="_Январь 2012г" xfId="9903"/>
    <cellStyle name="_Январь 2012г_Январь - декабрь 2013г" xfId="9904"/>
    <cellStyle name="_Январь 2012г_Январь - декабрь 2013г" xfId="9905"/>
    <cellStyle name="_Январь 2012г_Январь 2014г. 1-20 дней" xfId="9906"/>
    <cellStyle name="_Январь 2012г_Январь 2014г. 1-20 дней" xfId="9907"/>
    <cellStyle name="" xfId="2238"/>
    <cellStyle name="" xfId="2239"/>
    <cellStyle name="" xfId="2240"/>
    <cellStyle name="" xfId="2241"/>
    <cellStyle name=" 2" xfId="2242"/>
    <cellStyle name=" 2" xfId="2243"/>
    <cellStyle name=" 2_12 книга1" xfId="9908"/>
    <cellStyle name=" 2_12 книга1" xfId="9909"/>
    <cellStyle name=" 2_2 полугодие" xfId="9910"/>
    <cellStyle name=" 2_2 полугодие" xfId="9911"/>
    <cellStyle name=" 2_exp 2013" xfId="9912"/>
    <cellStyle name=" 2_exp 2013" xfId="9913"/>
    <cellStyle name=" 2_декабрь_обл" xfId="9914"/>
    <cellStyle name=" 2_декабрь_обл" xfId="9915"/>
    <cellStyle name=" 2_территории_сентябрь" xfId="9916"/>
    <cellStyle name=" 2_территории_сентябрь" xfId="9917"/>
    <cellStyle name=" 3" xfId="9918"/>
    <cellStyle name=" 3" xfId="9919"/>
    <cellStyle name=" 3_12 книга1" xfId="9920"/>
    <cellStyle name=" 3_12 книга1" xfId="9921"/>
    <cellStyle name=" 3_2 полугодие" xfId="9922"/>
    <cellStyle name=" 3_2 полугодие" xfId="9923"/>
    <cellStyle name=" 3_exp 2013" xfId="9924"/>
    <cellStyle name=" 3_exp 2013" xfId="9925"/>
    <cellStyle name=" 3_декабрь_обл" xfId="9926"/>
    <cellStyle name=" 3_декабрь_обл" xfId="9927"/>
    <cellStyle name=" 3_территории_сентябрь" xfId="9928"/>
    <cellStyle name=" 3_территории_сентябрь" xfId="9929"/>
    <cellStyle name=" 4" xfId="9930"/>
    <cellStyle name=" 4" xfId="9931"/>
    <cellStyle name=" 5" xfId="9932"/>
    <cellStyle name=" 5" xfId="9933"/>
    <cellStyle name=" 6" xfId="9934"/>
    <cellStyle name=" 6" xfId="9935"/>
    <cellStyle name=" 7" xfId="9936"/>
    <cellStyle name=" 7" xfId="9937"/>
    <cellStyle name=" 8" xfId="9938"/>
    <cellStyle name=" 8" xfId="9939"/>
    <cellStyle name=" 9" xfId="9940"/>
    <cellStyle name=" 9" xfId="9941"/>
    <cellStyle name="_05 -май 2010г." xfId="9942"/>
    <cellStyle name="_05 -май 2010г." xfId="9943"/>
    <cellStyle name="_05 -май 2010г._01 МЕСЯЦЕВ_ИМОМУ" xfId="9944"/>
    <cellStyle name="_05 -май 2010г._01 МЕСЯЦЕВ_ИМОМУ" xfId="9945"/>
    <cellStyle name="_05 -май 2010г._Март 2012г" xfId="9946"/>
    <cellStyle name="_05 -май 2010г._Март 2012г" xfId="9947"/>
    <cellStyle name="_05 -май 2010г._Март 2012г_полугодие_КМ_06.05.2013_окончат 07.06" xfId="9948"/>
    <cellStyle name="_05 -май 2010г._Март 2012г_полугодие_КМ_06.05.2013_окончат 07.06" xfId="9949"/>
    <cellStyle name="_05 -май 2010г._Март 2012г_полугодие_КМ_06.05.2013_окончат 07.06_Январь - декабрь 2013г" xfId="9950"/>
    <cellStyle name="_05 -май 2010г._Март 2012г_полугодие_КМ_06.05.2013_окончат 07.06_Январь - декабрь 2013г" xfId="9951"/>
    <cellStyle name="_05 -май 2010г._Март 2012г_полугодие_КМ_06.05.2013_окончат 07.06_Январь 2014г. 1-20 дней" xfId="9952"/>
    <cellStyle name="_05 -май 2010г._Март 2012г_полугодие_КМ_06.05.2013_окончат 07.06_Январь 2014г. 1-20 дней" xfId="9953"/>
    <cellStyle name="_05 -май 2010г._Март 2012г_Январь - декабрь 2013г" xfId="9954"/>
    <cellStyle name="_05 -май 2010г._Март 2012г_Январь - декабрь 2013г" xfId="9955"/>
    <cellStyle name="_05 -май 2010г._Март 2012г_Январь 2014г" xfId="9956"/>
    <cellStyle name="_05 -май 2010г._Март 2012г_Январь 2014г" xfId="9957"/>
    <cellStyle name="_05 -май 2010г._Март 2012г_Январь 2014г. 1-20 дней" xfId="9958"/>
    <cellStyle name="_05 -май 2010г._Март 2012г_Январь 2014г. 1-20 дней" xfId="9959"/>
    <cellStyle name="_05 -май 2010г._Март 2012г_Январь 2014г_Январь 2014г. 1-20 дней" xfId="9960"/>
    <cellStyle name="_05 -май 2010г._Март 2012г_Январь 2014г_Январь 2014г. 1-20 дней" xfId="9961"/>
    <cellStyle name="_05 -май 2010г._Январь - декабрь 2013г" xfId="9962"/>
    <cellStyle name="_05 -май 2010г._Январь - декабрь 2013г" xfId="9963"/>
    <cellStyle name="_05 -май 2010г._Январь 2014г. 1-20 дней" xfId="9964"/>
    <cellStyle name="_05 -май 2010г._Январь 2014г. 1-20 дней" xfId="9965"/>
    <cellStyle name="_05,06,2007 йилга сводка Дустлик 2" xfId="2244"/>
    <cellStyle name="_05,06,2007 йилга сводка Дустлик 2" xfId="2245"/>
    <cellStyle name="_05,06,2007 йилга сводка Дустлик 2" xfId="2246"/>
    <cellStyle name="_05,06,2007 йилга сводка Дустлик 2" xfId="2247"/>
    <cellStyle name="_1 август 2006 йилдан" xfId="2248"/>
    <cellStyle name="_1 август 2006 йилдан" xfId="2249"/>
    <cellStyle name="_1 август 2006 йилдан" xfId="2250"/>
    <cellStyle name="_1 август 2006 йилдан" xfId="2251"/>
    <cellStyle name="_1 август 2006 йилдан_УХКМ ва БИО форма 01. 02. 09" xfId="2252"/>
    <cellStyle name="_1 август 2006 йилдан_УХКМ ва БИО форма 01. 02. 09" xfId="2253"/>
    <cellStyle name="_1 август 2006 йилдан_УХКМ ва БИО форма 01. 02. 09" xfId="2254"/>
    <cellStyle name="_1 август 2006 йилдан_УХКМ ва БИО форма 01. 02. 09" xfId="2255"/>
    <cellStyle name="_1 августга бешта формани бошкатдан тайёрланди" xfId="2256"/>
    <cellStyle name="_1 августга бешта формани бошкатдан тайёрланди" xfId="2257"/>
    <cellStyle name="_1 августга бешта формани бошкатдан тайёрланди" xfId="2258"/>
    <cellStyle name="_1 августга бешта формани бошкатдан тайёрланди" xfId="2259"/>
    <cellStyle name="_1 августга бешта формани бошкатдан тайёрланди_УХКМ ва БИО форма 01. 02. 09" xfId="2260"/>
    <cellStyle name="_1 августга бешта формани бошкатдан тайёрланди_УХКМ ва БИО форма 01. 02. 09" xfId="2261"/>
    <cellStyle name="_1 августга бешта формани бошкатдан тайёрланди_УХКМ ва БИО форма 01. 02. 09" xfId="2262"/>
    <cellStyle name="_1 августга бешта формани бошкатдан тайёрланди_УХКМ ва БИО форма 01. 02. 09" xfId="2263"/>
    <cellStyle name="_1 кв ФАКТОР" xfId="2264"/>
    <cellStyle name="_1 кв ФАКТОР" xfId="2265"/>
    <cellStyle name="_1 кв ФАКТОР 2" xfId="2266"/>
    <cellStyle name="_1 кв ФАКТОР 2" xfId="2267"/>
    <cellStyle name="_1 кв ФАКТОР 2_12 книга1" xfId="9966"/>
    <cellStyle name="_1 кв ФАКТОР 2_12 книга1" xfId="9967"/>
    <cellStyle name="_1 кв ФАКТОР 2_2 полугодие" xfId="9968"/>
    <cellStyle name="_1 кв ФАКТОР 2_2 полугодие" xfId="9969"/>
    <cellStyle name="_1 кв ФАКТОР 2_exp 2013" xfId="9970"/>
    <cellStyle name="_1 кв ФАКТОР 2_exp 2013" xfId="9971"/>
    <cellStyle name="_1 кв ФАКТОР 2_декабрь_обл" xfId="9972"/>
    <cellStyle name="_1 кв ФАКТОР 2_декабрь_обл" xfId="9973"/>
    <cellStyle name="_1 кв ФАКТОР 2_территории_сентябрь" xfId="9974"/>
    <cellStyle name="_1 кв ФАКТОР 2_территории_сентябрь" xfId="9975"/>
    <cellStyle name="_1 кв ФАКТОР 3" xfId="2268"/>
    <cellStyle name="_1 кв ФАКТОР 3" xfId="2269"/>
    <cellStyle name="_1 кв ФАКТОР 3_12 книга1" xfId="9976"/>
    <cellStyle name="_1 кв ФАКТОР 3_12 книга1" xfId="9977"/>
    <cellStyle name="_1 кв ФАКТОР 3_2 полугодие" xfId="9978"/>
    <cellStyle name="_1 кв ФАКТОР 3_2 полугодие" xfId="9979"/>
    <cellStyle name="_1 кв ФАКТОР 3_exp 2013" xfId="9980"/>
    <cellStyle name="_1 кв ФАКТОР 3_exp 2013" xfId="9981"/>
    <cellStyle name="_1 кв ФАКТОР 3_декабрь_обл" xfId="9982"/>
    <cellStyle name="_1 кв ФАКТОР 3_декабрь_обл" xfId="9983"/>
    <cellStyle name="_1 кв ФАКТОР 3_территории_сентябрь" xfId="9984"/>
    <cellStyle name="_1 кв ФАКТОР 3_территории_сентябрь" xfId="9985"/>
    <cellStyle name="_1 кв ФАКТОР_exp 2011" xfId="9986"/>
    <cellStyle name="_1 кв ФАКТОР_exp 2011" xfId="9987"/>
    <cellStyle name="_1 кв ФАКТОР_exp 2011_12 книга1" xfId="9988"/>
    <cellStyle name="_1 кв ФАКТОР_exp 2011_12 книга1" xfId="9989"/>
    <cellStyle name="_1 кв ФАКТОР_exp 2011_2 полугодие" xfId="9990"/>
    <cellStyle name="_1 кв ФАКТОР_exp 2011_2 полугодие" xfId="9991"/>
    <cellStyle name="_1 кв ФАКТОР_exp 2011_exp 2013" xfId="9992"/>
    <cellStyle name="_1 кв ФАКТОР_exp 2011_exp 2013" xfId="9993"/>
    <cellStyle name="_1 кв ФАКТОР_exp 2011_декабрь_обл" xfId="9994"/>
    <cellStyle name="_1 кв ФАКТОР_exp 2011_декабрь_обл" xfId="9995"/>
    <cellStyle name="_1 кв ФАКТОР_exp 2011_территории_сентябрь" xfId="9996"/>
    <cellStyle name="_1 кв ФАКТОР_exp 2011_территории_сентябрь" xfId="9997"/>
    <cellStyle name="_1 кв ФАКТОР_FTA_Sep_2011" xfId="9998"/>
    <cellStyle name="_1 кв ФАКТОР_FTA_Sep_2011" xfId="9999"/>
    <cellStyle name="_1 кв ФАКТОР_Import_Forecast(last)_12.09.11 (Ismailovu)" xfId="2270"/>
    <cellStyle name="_1 кв ФАКТОР_Import_Forecast(last)_12.09.11 (Ismailovu)" xfId="2271"/>
    <cellStyle name="_1 кв ФАКТОР_Import_Forecast(last)_12.09.11 (Ismailovu) 2" xfId="10000"/>
    <cellStyle name="_1 кв ФАКТОР_Import_Forecast(last)_12.09.11 (Ismailovu) 2" xfId="10001"/>
    <cellStyle name="_1 кв ФАКТОР_Import_Forecast(last)_12.09.11 (Ismailovu) 3" xfId="10002"/>
    <cellStyle name="_1 кв ФАКТОР_Import_Forecast(last)_12.09.11 (Ismailovu) 3" xfId="10003"/>
    <cellStyle name="_1 кв ФАКТОР_Import_Forecast(last)_12.09.11 (Ismailovu)_12 книга1" xfId="10004"/>
    <cellStyle name="_1 кв ФАКТОР_Import_Forecast(last)_12.09.11 (Ismailovu)_12 книга1" xfId="10005"/>
    <cellStyle name="_1 кв ФАКТОР_Import_Forecast(last)_12.09.11 (Ismailovu)_2 полугодие" xfId="10006"/>
    <cellStyle name="_1 кв ФАКТОР_Import_Forecast(last)_12.09.11 (Ismailovu)_2 полугодие" xfId="10007"/>
    <cellStyle name="_1 кв ФАКТОР_Import_Forecast(last)_12.09.11 (Ismailovu)_exp 2013" xfId="10008"/>
    <cellStyle name="_1 кв ФАКТОР_Import_Forecast(last)_12.09.11 (Ismailovu)_exp 2013" xfId="10009"/>
    <cellStyle name="_1 кв ФАКТОР_Import_Forecast(last)_12.09.11 (Ismailovu)_декабрь_обл" xfId="10010"/>
    <cellStyle name="_1 кв ФАКТОР_Import_Forecast(last)_12.09.11 (Ismailovu)_декабрь_обл" xfId="10011"/>
    <cellStyle name="_1 кв ФАКТОР_Import_Forecast(last)_12.09.11 (Ismailovu)_доля экс" xfId="10012"/>
    <cellStyle name="_1 кв ФАКТОР_Import_Forecast(last)_12.09.11 (Ismailovu)_доля экс" xfId="10013"/>
    <cellStyle name="_1 кв ФАКТОР_Import_Forecast(last)_12.09.11 (Ismailovu)_импорт_2013_аппарат" xfId="10014"/>
    <cellStyle name="_1 кв ФАКТОР_Import_Forecast(last)_12.09.11 (Ismailovu)_импорт_2013_аппарат" xfId="10015"/>
    <cellStyle name="_1 кв ФАКТОР_Import_Forecast(last)_12.09.11 (Ismailovu)_импорт_2013_реальный" xfId="10016"/>
    <cellStyle name="_1 кв ФАКТОР_Import_Forecast(last)_12.09.11 (Ismailovu)_импорт_2013_реальный" xfId="10017"/>
    <cellStyle name="_1 кв ФАКТОР_Import_Forecast(last)_12.09.11 (Ismailovu)_прогноз экспорта-2014г." xfId="10018"/>
    <cellStyle name="_1 кв ФАКТОР_Import_Forecast(last)_12.09.11 (Ismailovu)_прогноз экспорта-2014г." xfId="10019"/>
    <cellStyle name="_1 кв ФАКТОР_Import_Forecast(last)_12.09.11 (Ismailovu)_прогноз_2014_АП_16.09_КМ_30.09" xfId="10020"/>
    <cellStyle name="_1 кв ФАКТОР_Import_Forecast(last)_12.09.11 (Ismailovu)_прогноз_2014_АП_16.09_КМ_30.09" xfId="10021"/>
    <cellStyle name="_1 кв ФАКТОР_Import_Forecast(last)_12.09.11 (Ismailovu)_прогноз_2014_КМ_11.09.2013" xfId="10022"/>
    <cellStyle name="_1 кв ФАКТОР_Import_Forecast(last)_12.09.11 (Ismailovu)_прогноз_2014_КМ_11.09.2013" xfId="10023"/>
    <cellStyle name="_1 кв ФАКТОР_Import_Forecast(last)_12.09.11 (Ismailovu)_СВОД регионов приложение _2_МВЭС_13.11.2013" xfId="10024"/>
    <cellStyle name="_1 кв ФАКТОР_Import_Forecast(last)_12.09.11 (Ismailovu)_СВОД регионов приложение _2_МВЭС_13.11.2013" xfId="10025"/>
    <cellStyle name="_1 кв ФАКТОР_Import_Forecast(last)_12.09.11 (Ismailovu)_территории_сентябрь" xfId="10026"/>
    <cellStyle name="_1 кв ФАКТОР_Import_Forecast(last)_12.09.11 (Ismailovu)_территории_сентябрь" xfId="10027"/>
    <cellStyle name="_1 кв ФАКТОР_Import_Forecast(last)_12.09.11 (Ismailovu)_экспорт импорт_Голышев_девальвация_16.09.2013" xfId="10028"/>
    <cellStyle name="_1 кв ФАКТОР_Import_Forecast(last)_12.09.11 (Ismailovu)_экспорт импорт_Голышев_девальвация_16.09.2013" xfId="10029"/>
    <cellStyle name="_1 кв ФАКТОР_Ден масса" xfId="2272"/>
    <cellStyle name="_1 кв ФАКТОР_Ден масса" xfId="2273"/>
    <cellStyle name="_1 кв ФАКТОР_импорт_2012_аппарат_декабрь" xfId="10030"/>
    <cellStyle name="_1 кв ФАКТОР_импорт_2012_аппарат_декабрь" xfId="10031"/>
    <cellStyle name="_1 кв ФАКТОР_импорт_2012_декабрь" xfId="10032"/>
    <cellStyle name="_1 кв ФАКТОР_импорт_2012_декабрь" xfId="10033"/>
    <cellStyle name="_1 кв ФАКТОР_Март 2012г" xfId="10034"/>
    <cellStyle name="_1 кв ФАКТОР_Март 2012г" xfId="10035"/>
    <cellStyle name="_1 кв ФАКТОР_Март 2012г_полугодие_КМ_06.05.2013_окончат 07.06" xfId="10036"/>
    <cellStyle name="_1 кв ФАКТОР_Март 2012г_полугодие_КМ_06.05.2013_окончат 07.06" xfId="10037"/>
    <cellStyle name="_1 кв ФАКТОР_Март 2012г_полугодие_КМ_06.05.2013_окончат 07.06_Январь - декабрь 2013г" xfId="10038"/>
    <cellStyle name="_1 кв ФАКТОР_Март 2012г_полугодие_КМ_06.05.2013_окончат 07.06_Январь - декабрь 2013г" xfId="10039"/>
    <cellStyle name="_1 кв ФАКТОР_Март 2012г_полугодие_КМ_06.05.2013_окончат 07.06_Январь 2014г. 1-20 дней" xfId="10040"/>
    <cellStyle name="_1 кв ФАКТОР_Март 2012г_полугодие_КМ_06.05.2013_окончат 07.06_Январь 2014г. 1-20 дней" xfId="10041"/>
    <cellStyle name="_1 кв ФАКТОР_Март 2012г_Январь - декабрь 2013г" xfId="10042"/>
    <cellStyle name="_1 кв ФАКТОР_Март 2012г_Январь - декабрь 2013г" xfId="10043"/>
    <cellStyle name="_1 кв ФАКТОР_Март 2012г_Январь 2014г" xfId="10044"/>
    <cellStyle name="_1 кв ФАКТОР_Март 2012г_Январь 2014г" xfId="10045"/>
    <cellStyle name="_1 кв ФАКТОР_Март 2012г_Январь 2014г. 1-20 дней" xfId="10046"/>
    <cellStyle name="_1 кв ФАКТОР_Март 2012г_Январь 2014г. 1-20 дней" xfId="10047"/>
    <cellStyle name="_1 кв ФАКТОР_Март 2012г_Январь 2014г_Январь 2014г. 1-20 дней" xfId="10048"/>
    <cellStyle name="_1 кв ФАКТОР_Март 2012г_Январь 2014г_Январь 2014г. 1-20 дней" xfId="10049"/>
    <cellStyle name="_1 кв ФАКТОР_прил. и рассм.-26.12 (version 1)" xfId="10050"/>
    <cellStyle name="_1 кв ФАКТОР_прил. и рассм.-26.12 (version 1)" xfId="10051"/>
    <cellStyle name="_1 кв ФАКТОР_Прогноз_2012_24.09.11" xfId="2274"/>
    <cellStyle name="_1 кв ФАКТОР_Прогноз_2012_24.09.11" xfId="2275"/>
    <cellStyle name="_1 кв ФАКТОР_прогноз_2013_АП_18.12.2012" xfId="10052"/>
    <cellStyle name="_1 кв ФАКТОР_прогноз_2013_АП_18.12.2012" xfId="10053"/>
    <cellStyle name="_1 кв ФАКТОР_прогноз_2013_АП_18.12.2012_Январь - декабрь 2013г" xfId="10054"/>
    <cellStyle name="_1 кв ФАКТОР_прогноз_2013_АП_18.12.2012_Январь - декабрь 2013г" xfId="10055"/>
    <cellStyle name="_1 кв ФАКТОР_прогноз_2013_АП_18.12.2012_Январь 2014г. 1-20 дней" xfId="10056"/>
    <cellStyle name="_1 кв ФАКТОР_прогноз_2013_АП_18.12.2012_Январь 2014г. 1-20 дней" xfId="10057"/>
    <cellStyle name="_1 кв ФАКТОР_прогноз_2013_соглас_Исмаилов_ВВП" xfId="10058"/>
    <cellStyle name="_1 кв ФАКТОР_прогноз_2013_соглас_Исмаилов_ВВП" xfId="10059"/>
    <cellStyle name="_1 кв ФАКТОР_прогноз_2013_соглас_Исмаилов_ВВП_экспорт импорт_Голышев_девальвация_22.08.2013" xfId="10060"/>
    <cellStyle name="_1 кв ФАКТОР_прогноз_2013_соглас_Исмаилов_ВВП_экспорт импорт_Голышев_девальвация_22.08.2013" xfId="10061"/>
    <cellStyle name="_1 кв ФАКТОР_прогноз_2013_экспорт110,2" xfId="10062"/>
    <cellStyle name="_1 кв ФАКТОР_прогноз_2013_экспорт110,2" xfId="10063"/>
    <cellStyle name="_1 кв ФАКТОР_прогноз_2013_экспорт110,2_экспорт импорт_Голышев_девальвация_22.08.2013" xfId="10064"/>
    <cellStyle name="_1 кв ФАКТОР_прогноз_2013_экспорт110,2_экспорт импорт_Голышев_девальвация_22.08.2013" xfId="10065"/>
    <cellStyle name="_1 кв ФАКТОР_Регион за январь-июнь  2012" xfId="10066"/>
    <cellStyle name="_1 кв ФАКТОР_Регион за январь-июнь  2012" xfId="10067"/>
    <cellStyle name="_1 кв ФАКТОР_хлопок и газ" xfId="10068"/>
    <cellStyle name="_1 кв ФАКТОР_хлопок и газ" xfId="10069"/>
    <cellStyle name="_1 кв ФАКТОР_хлопок и газ_экспорт импорт_Голышев_девальвация_22.08.2013" xfId="10070"/>
    <cellStyle name="_1 кв ФАКТОР_хлопок и газ_экспорт импорт_Голышев_девальвация_22.08.2013" xfId="10071"/>
    <cellStyle name="_1 кв ФАКТОР_экспорт импорт_Голышев_девальвация_22.08.2013" xfId="10072"/>
    <cellStyle name="_1 кв ФАКТОР_экспорт импорт_Голышев_девальвация_22.08.2013" xfId="10073"/>
    <cellStyle name="_1 кв ФАКТОР_экспорт_импорт-30.12_с учетом замечаний Голышева-ожид" xfId="10074"/>
    <cellStyle name="_1 кв ФАКТОР_экспорт_импорт-30.12_с учетом замечаний Голышева-ожид" xfId="10075"/>
    <cellStyle name="_1 кв ФАКТОР_экспорт_импорт-30.12_с учетом замечаний Голышева-ожид_импорт_2013_аппарат" xfId="10076"/>
    <cellStyle name="_1 кв ФАКТОР_экспорт_импорт-30.12_с учетом замечаний Голышева-ожид_импорт_2013_аппарат" xfId="10077"/>
    <cellStyle name="_1 кв ФАКТОР_экспорт_импорт-30.12_с учетом замечаний Голышева-ожид_импорт_2013_реальный" xfId="10078"/>
    <cellStyle name="_1 кв ФАКТОР_экспорт_импорт-30.12_с учетом замечаний Голышева-ожид_импорт_2013_реальный" xfId="10079"/>
    <cellStyle name="_1 кв ФАКТОР_янв_обл" xfId="10080"/>
    <cellStyle name="_1 кв ФАКТОР_янв_обл" xfId="10081"/>
    <cellStyle name="_1 кв ФАКТОР_янв_обл_12 книга1" xfId="10082"/>
    <cellStyle name="_1 кв ФАКТОР_янв_обл_12 книга1" xfId="10083"/>
    <cellStyle name="_1 кв ФАКТОР_янв_обл_2 полугодие" xfId="10084"/>
    <cellStyle name="_1 кв ФАКТОР_янв_обл_2 полугодие" xfId="10085"/>
    <cellStyle name="_1 кв ФАКТОР_янв_обл_exp 2013" xfId="10086"/>
    <cellStyle name="_1 кв ФАКТОР_янв_обл_exp 2013" xfId="10087"/>
    <cellStyle name="_1 кв ФАКТОР_янв_обл_декабрь_обл" xfId="10088"/>
    <cellStyle name="_1 кв ФАКТОР_янв_обл_декабрь_обл" xfId="10089"/>
    <cellStyle name="_1 кв ФАКТОР_янв_обл_территории_сентябрь" xfId="10090"/>
    <cellStyle name="_1 кв ФАКТОР_янв_обл_территории_сентябрь" xfId="10091"/>
    <cellStyle name="_1 кв ФАКТОР_Январь 2012г" xfId="10092"/>
    <cellStyle name="_1 кв ФАКТОР_Январь 2012г" xfId="10093"/>
    <cellStyle name="_1 кв ФАКТОР_Январь 2012г_Январь - декабрь 2013г" xfId="10094"/>
    <cellStyle name="_1 кв ФАКТОР_Январь 2012г_Январь - декабрь 2013г" xfId="10095"/>
    <cellStyle name="_1 кв ФАКТОР_Январь 2012г_Январь 2014г. 1-20 дней" xfId="10096"/>
    <cellStyle name="_1 кв ФАКТОР_Январь 2012г_Январь 2014г. 1-20 дней" xfId="10097"/>
    <cellStyle name="_1. Промышленность" xfId="2276"/>
    <cellStyle name="_1. Промышленность" xfId="2277"/>
    <cellStyle name="_1. Промышленность измененная версия" xfId="2278"/>
    <cellStyle name="_1. Промышленность измененная версия" xfId="2279"/>
    <cellStyle name="_1. Промышленность-сиад" xfId="2280"/>
    <cellStyle name="_1. Промышленность-сиад" xfId="2281"/>
    <cellStyle name="_1. Сводная для регионов" xfId="2282"/>
    <cellStyle name="_1. Сводная для регионов" xfId="2283"/>
    <cellStyle name="_1.Промышленность" xfId="2284"/>
    <cellStyle name="_1.Промышленность" xfId="2285"/>
    <cellStyle name="_1.Промышленность_ВВП пром (2)" xfId="2286"/>
    <cellStyle name="_1.Промышленность_ВВП пром (2)" xfId="2287"/>
    <cellStyle name="_1.Промышленность_ВВП пром (2)_Натур объемы для МЭ согласовано с Шеровым АК УзНГД от14.06.12г" xfId="2288"/>
    <cellStyle name="_1.Промышленность_ВВП пром (2)_Натур объемы для МЭ согласовано с Шеровым АК УзНГД от14.06.12г" xfId="2289"/>
    <cellStyle name="_1.Промышленность_газомекость последний" xfId="2290"/>
    <cellStyle name="_1.Промышленность_газомекость последний" xfId="2291"/>
    <cellStyle name="_1.Промышленность_газомекость последний_Натур объемы для МЭ согласовано с Шеровым АК УзНГД от14.06.12г" xfId="2292"/>
    <cellStyle name="_1.Промышленность_газомекость последний_Натур объемы для МЭ согласовано с Шеровым АК УзНГД от14.06.12г" xfId="2293"/>
    <cellStyle name="_1.Промышленность_прогноз 2013г." xfId="2294"/>
    <cellStyle name="_1.Промышленность_прогноз 2013г." xfId="2295"/>
    <cellStyle name="_1.Промышленность_прогноз 2013г._Промышленность  исправленная мощность" xfId="2296"/>
    <cellStyle name="_1.Промышленность_прогноз 2013г._Промышленность  исправленная мощность" xfId="2297"/>
    <cellStyle name="_1.Промышленность_прогноз 2013г._Промышленность111111" xfId="2298"/>
    <cellStyle name="_1.Промышленность_прогноз 2013г._Промышленность111111" xfId="2299"/>
    <cellStyle name="_1.Промышленность_прогноз 2014г. 30.05.11г." xfId="2300"/>
    <cellStyle name="_1.Промышленность_прогноз 2014г. 30.05.11г." xfId="2301"/>
    <cellStyle name="_1.Промышленность_прогноз 2014г. 30.05.11г._Промышленность  исправленная мощность" xfId="2302"/>
    <cellStyle name="_1.Промышленность_прогноз 2014г. 30.05.11г._Промышленность  исправленная мощность" xfId="2303"/>
    <cellStyle name="_1.Промышленность_прогноз 2014г. 30.05.11г._Промышленность111111" xfId="2304"/>
    <cellStyle name="_1.Промышленность_прогноз 2014г. 30.05.11г._Промышленность111111" xfId="2305"/>
    <cellStyle name="_1.Промышленность_Промышленность  исправленная мощность" xfId="2306"/>
    <cellStyle name="_1.Промышленность_Промышленность  исправленная мощность" xfId="2307"/>
    <cellStyle name="_1.Промышленность_Промышленность111111" xfId="2308"/>
    <cellStyle name="_1.Промышленность_Промышленность111111" xfId="2309"/>
    <cellStyle name="_12.05.06" xfId="2310"/>
    <cellStyle name="_12.05.06" xfId="2311"/>
    <cellStyle name="_12.05.06" xfId="2312"/>
    <cellStyle name="_12.05.06" xfId="2313"/>
    <cellStyle name="_12.05.06_Апрел кр такс иш хаки тулик 5.04.08 МБ га" xfId="2314"/>
    <cellStyle name="_12.05.06_Апрел кр такс иш хаки тулик 5.04.08 МБ га" xfId="2315"/>
    <cellStyle name="_12.05.06_Апрел кр такс иш хаки тулик 5.04.08 МБ га" xfId="2316"/>
    <cellStyle name="_12.05.06_Апрел кр такс иш хаки тулик 5.04.08 МБ га" xfId="2317"/>
    <cellStyle name="_12.05.06_ЛИЗИНГ МОНИТОРИНГИ-1.11.08й русумлар буйича" xfId="2318"/>
    <cellStyle name="_12.05.06_ЛИЗИНГ МОНИТОРИНГИ-1.11.08й русумлар буйича" xfId="2319"/>
    <cellStyle name="_12.05.06_ЛИЗИНГ МОНИТОРИНГИ-1.11.08й русумлар буйича" xfId="2320"/>
    <cellStyle name="_12.05.06_ЛИЗИНГ МОНИТОРИНГИ-1.11.08й русумлар буйича" xfId="2321"/>
    <cellStyle name="_12.05.06_УХКМ ва БИО форма 01. 02. 09" xfId="2322"/>
    <cellStyle name="_12.05.06_УХКМ ва БИО форма 01. 02. 09" xfId="2323"/>
    <cellStyle name="_12.05.06_УХКМ ва БИО форма 01. 02. 09" xfId="2324"/>
    <cellStyle name="_12.05.06_УХКМ ва БИО форма 01. 02. 09" xfId="2325"/>
    <cellStyle name="_15-05-07 га форма" xfId="2326"/>
    <cellStyle name="_15-05-07 га форма" xfId="2327"/>
    <cellStyle name="_15-05-07 га форма" xfId="2328"/>
    <cellStyle name="_15-05-07 га форма" xfId="2329"/>
    <cellStyle name="_15-05-07 га форма_УХКМ ва БИО форма 01. 02. 09" xfId="2330"/>
    <cellStyle name="_15-05-07 га форма_УХКМ ва БИО форма 01. 02. 09" xfId="2331"/>
    <cellStyle name="_15-05-07 га форма_УХКМ ва БИО форма 01. 02. 09" xfId="2332"/>
    <cellStyle name="_15-05-07 га форма_УХКМ ва БИО форма 01. 02. 09" xfId="2333"/>
    <cellStyle name="_17,09,2006" xfId="2334"/>
    <cellStyle name="_17,09,2006" xfId="2335"/>
    <cellStyle name="_17,09,2006" xfId="2336"/>
    <cellStyle name="_17,09,2006" xfId="2337"/>
    <cellStyle name="_17,09,2006_УХКМ ва БИО форма 01. 02. 09" xfId="2338"/>
    <cellStyle name="_17,09,2006_УХКМ ва БИО форма 01. 02. 09" xfId="2339"/>
    <cellStyle name="_17,09,2006_УХКМ ва БИО форма 01. 02. 09" xfId="2340"/>
    <cellStyle name="_17,09,2006_УХКМ ва БИО форма 01. 02. 09" xfId="2341"/>
    <cellStyle name="_18 жадвал сан" xfId="2342"/>
    <cellStyle name="_18 жадвал сан" xfId="2343"/>
    <cellStyle name="_18 жадвал сан_Вилоят СВОД-8" xfId="2344"/>
    <cellStyle name="_18 жадвал сан_Вилоят СВОД-8" xfId="2345"/>
    <cellStyle name="_18 жадвал сан_Карор буйича охирги" xfId="2346"/>
    <cellStyle name="_18 жадвал сан_Карор буйича охирги" xfId="2347"/>
    <cellStyle name="_1q2010" xfId="2348"/>
    <cellStyle name="_1q2010" xfId="2349"/>
    <cellStyle name="_1q2010 2" xfId="10098"/>
    <cellStyle name="_1q2010 2" xfId="10099"/>
    <cellStyle name="_1q2010 3" xfId="10100"/>
    <cellStyle name="_1q2010 3" xfId="10101"/>
    <cellStyle name="_1q2010_12 книга1" xfId="10102"/>
    <cellStyle name="_1q2010_12 книга1" xfId="10103"/>
    <cellStyle name="_1q2010_2 полугодие" xfId="10104"/>
    <cellStyle name="_1q2010_2 полугодие" xfId="10105"/>
    <cellStyle name="_1q2010_exp 2011" xfId="10106"/>
    <cellStyle name="_1q2010_exp 2011" xfId="10107"/>
    <cellStyle name="_1q2010_exp 2011_12 книга1" xfId="10108"/>
    <cellStyle name="_1q2010_exp 2011_12 книга1" xfId="10109"/>
    <cellStyle name="_1q2010_exp 2011_2 полугодие" xfId="10110"/>
    <cellStyle name="_1q2010_exp 2011_2 полугодие" xfId="10111"/>
    <cellStyle name="_1q2010_exp 2011_exp 2013" xfId="10112"/>
    <cellStyle name="_1q2010_exp 2011_exp 2013" xfId="10113"/>
    <cellStyle name="_1q2010_exp 2011_декабрь_обл" xfId="10114"/>
    <cellStyle name="_1q2010_exp 2011_декабрь_обл" xfId="10115"/>
    <cellStyle name="_1q2010_exp 2011_территории_сентябрь" xfId="10116"/>
    <cellStyle name="_1q2010_exp 2011_территории_сентябрь" xfId="10117"/>
    <cellStyle name="_1q2010_exp 2013" xfId="10118"/>
    <cellStyle name="_1q2010_exp 2013" xfId="10119"/>
    <cellStyle name="_1q2010_декабрь_обл" xfId="10120"/>
    <cellStyle name="_1q2010_декабрь_обл" xfId="10121"/>
    <cellStyle name="_1q2010_доля экс" xfId="10122"/>
    <cellStyle name="_1q2010_доля экс" xfId="10123"/>
    <cellStyle name="_1q2010_импорт_2013_аппарат" xfId="10124"/>
    <cellStyle name="_1q2010_импорт_2013_аппарат" xfId="10125"/>
    <cellStyle name="_1q2010_импорт_2013_реальный" xfId="10126"/>
    <cellStyle name="_1q2010_импорт_2013_реальный" xfId="10127"/>
    <cellStyle name="_1q2010_прогноз экспорта-2014г." xfId="10128"/>
    <cellStyle name="_1q2010_прогноз экспорта-2014г." xfId="10129"/>
    <cellStyle name="_1q2010_прогноз_2014_АП_16.09_КМ_30.09" xfId="10130"/>
    <cellStyle name="_1q2010_прогноз_2014_АП_16.09_КМ_30.09" xfId="10131"/>
    <cellStyle name="_1q2010_прогноз_2014_КМ_11.09.2013" xfId="10132"/>
    <cellStyle name="_1q2010_прогноз_2014_КМ_11.09.2013" xfId="10133"/>
    <cellStyle name="_1q2010_СВОД регионов приложение _2_МВЭС_13.11.2013" xfId="10134"/>
    <cellStyle name="_1q2010_СВОД регионов приложение _2_МВЭС_13.11.2013" xfId="10135"/>
    <cellStyle name="_1q2010_территории_сентябрь" xfId="10136"/>
    <cellStyle name="_1q2010_территории_сентябрь" xfId="10137"/>
    <cellStyle name="_1q2010_экспорт импорт_Голышев_девальвация_16.09.2013" xfId="10138"/>
    <cellStyle name="_1q2010_экспорт импорт_Голышев_девальвация_16.09.2013" xfId="10139"/>
    <cellStyle name="_1П" xfId="6637"/>
    <cellStyle name="_1П" xfId="6638"/>
    <cellStyle name="_2006 йил хосили учун чиким Счёт фактура" xfId="2350"/>
    <cellStyle name="_2006 йил хосили учун чиким Счёт фактура" xfId="2351"/>
    <cellStyle name="_2006 йил хосили учун чиким Счёт фактура" xfId="2352"/>
    <cellStyle name="_2006 йил хосили учун чиким Счёт фактура" xfId="2353"/>
    <cellStyle name="_2006 йил хосили учун чиким Счёт фактура_Апрел кр такс иш хаки тулик 5.04.08 МБ га" xfId="2354"/>
    <cellStyle name="_2006 йил хосили учун чиким Счёт фактура_Апрел кр такс иш хаки тулик 5.04.08 МБ га" xfId="2355"/>
    <cellStyle name="_2006 йил хосили учун чиким Счёт фактура_Апрел кр такс иш хаки тулик 5.04.08 МБ га" xfId="2356"/>
    <cellStyle name="_2006 йил хосили учун чиким Счёт фактура_Апрел кр такс иш хаки тулик 5.04.08 МБ га" xfId="2357"/>
    <cellStyle name="_2006 йил хосили учун чиким Счёт фактура_ЛИЗИНГ МОНИТОРИНГИ-1.11.08й русумлар буйича" xfId="2358"/>
    <cellStyle name="_2006 йил хосили учун чиким Счёт фактура_ЛИЗИНГ МОНИТОРИНГИ-1.11.08й русумлар буйича" xfId="2359"/>
    <cellStyle name="_2006 йил хосили учун чиким Счёт фактура_ЛИЗИНГ МОНИТОРИНГИ-1.11.08й русумлар буйича" xfId="2360"/>
    <cellStyle name="_2006 йил хосили учун чиким Счёт фактура_ЛИЗИНГ МОНИТОРИНГИ-1.11.08й русумлар буйича" xfId="2361"/>
    <cellStyle name="_2006 йил хосили учун чиким Счёт фактура_УХКМ ва БИО форма 01. 02. 09" xfId="2362"/>
    <cellStyle name="_2006 йил хосили учун чиким Счёт фактура_УХКМ ва БИО форма 01. 02. 09" xfId="2363"/>
    <cellStyle name="_2006 йил хосили учун чиким Счёт фактура_УХКМ ва БИО форма 01. 02. 09" xfId="2364"/>
    <cellStyle name="_2006 йил хосили учун чиким Счёт фактура_УХКМ ва БИО форма 01. 02. 09" xfId="2365"/>
    <cellStyle name="_2007 йил январ чиким котди" xfId="2366"/>
    <cellStyle name="_2007 йил январ чиким котди" xfId="2367"/>
    <cellStyle name="_2007 йил январ чиким котди" xfId="2368"/>
    <cellStyle name="_2007 йил январ чиким котди" xfId="2369"/>
    <cellStyle name="_2007 йил январ чиким котди_УХКМ ва БИО форма 01. 02. 09" xfId="2370"/>
    <cellStyle name="_2007 йил январ чиким котди_УХКМ ва БИО форма 01. 02. 09" xfId="2371"/>
    <cellStyle name="_2007 йил январ чиким котди_УХКМ ва БИО форма 01. 02. 09" xfId="2372"/>
    <cellStyle name="_2007 йил январ чиким котди_УХКМ ва БИО форма 01. 02. 09" xfId="2373"/>
    <cellStyle name="_2п" xfId="2374"/>
    <cellStyle name="_2п" xfId="2375"/>
    <cellStyle name="_2па" xfId="2376"/>
    <cellStyle name="_2па" xfId="2377"/>
    <cellStyle name="_3 Сводка 16,04,07" xfId="2378"/>
    <cellStyle name="_3 Сводка 16,04,07" xfId="2379"/>
    <cellStyle name="_3 Сводка 16,04,07" xfId="2380"/>
    <cellStyle name="_3 Сводка 16,04,07" xfId="2381"/>
    <cellStyle name="_3 Сводка 16,04,07_Апрел кр такс иш хаки тулик 5.04.08 МБ га" xfId="2382"/>
    <cellStyle name="_3 Сводка 16,04,07_Апрел кр такс иш хаки тулик 5.04.08 МБ га" xfId="2383"/>
    <cellStyle name="_3 Сводка 16,04,07_Апрел кр такс иш хаки тулик 5.04.08 МБ га" xfId="2384"/>
    <cellStyle name="_3 Сводка 16,04,07_Апрел кр такс иш хаки тулик 5.04.08 МБ га" xfId="2385"/>
    <cellStyle name="_3 Сводка 16,04,07_ЛИЗИНГ МОНИТОРИНГИ-1.11.08й русумлар буйича" xfId="2386"/>
    <cellStyle name="_3 Сводка 16,04,07_ЛИЗИНГ МОНИТОРИНГИ-1.11.08й русумлар буйича" xfId="2387"/>
    <cellStyle name="_3 Сводка 16,04,07_ЛИЗИНГ МОНИТОРИНГИ-1.11.08й русумлар буйича" xfId="2388"/>
    <cellStyle name="_3 Сводка 16,04,07_ЛИЗИНГ МОНИТОРИНГИ-1.11.08й русумлар буйича" xfId="2389"/>
    <cellStyle name="_3 Сводка 16,04,07_УХКМ ва БИО форма 01. 02. 09" xfId="2390"/>
    <cellStyle name="_3 Сводка 16,04,07_УХКМ ва БИО форма 01. 02. 09" xfId="2391"/>
    <cellStyle name="_3 Сводка 16,04,07_УХКМ ва БИО форма 01. 02. 09" xfId="2392"/>
    <cellStyle name="_3 Сводка 16,04,07_УХКМ ва БИО форма 01. 02. 09" xfId="2393"/>
    <cellStyle name="_4.Инвестиции to" xfId="2394"/>
    <cellStyle name="_4.Инвестиции to" xfId="2395"/>
    <cellStyle name="_4.Инвестиции to_газомекость последний" xfId="2396"/>
    <cellStyle name="_4.Инвестиции to_газомекость последний" xfId="2397"/>
    <cellStyle name="_4.Инвестиции to_газомекость последний_Натур объемы для МЭ согласовано с Шеровым АК УзНГД от14.06.12г" xfId="2398"/>
    <cellStyle name="_4.Инвестиции to_газомекость последний_Натур объемы для МЭ согласовано с Шеровым АК УзНГД от14.06.12г" xfId="2399"/>
    <cellStyle name="_4.Инвестиции to_Промышленность  исправленная мощность" xfId="2400"/>
    <cellStyle name="_4.Инвестиции to_Промышленность  исправленная мощность" xfId="2401"/>
    <cellStyle name="_4.Инвестиции to_Промышленность111111" xfId="2402"/>
    <cellStyle name="_4.Инвестиции to_Промышленность111111" xfId="2403"/>
    <cellStyle name="_8- 9-10-жадвал" xfId="2404"/>
    <cellStyle name="_8- 9-10-жадвал" xfId="2405"/>
    <cellStyle name="_8- 9-10-жадвал 2" xfId="2406"/>
    <cellStyle name="_8- 9-10-жадвал 2" xfId="2407"/>
    <cellStyle name="_8- 9-10-жадвал_1.Рассмотрительные-1" xfId="10140"/>
    <cellStyle name="_8- 9-10-жадвал_1.Рассмотрительные-1" xfId="10141"/>
    <cellStyle name="_8- 9-10-жадвал_ИП 2014гг_19112013" xfId="2408"/>
    <cellStyle name="_8- 9-10-жадвал_ИП 2014гг_19112013" xfId="2409"/>
    <cellStyle name="_8- 9-10-жадвал_объем экспорт" xfId="10142"/>
    <cellStyle name="_8- 9-10-жадвал_объем экспорт" xfId="10143"/>
    <cellStyle name="_8- 9-10-жадвал_перечень" xfId="2410"/>
    <cellStyle name="_8- 9-10-жадвал_перечень" xfId="2411"/>
    <cellStyle name="_8- 9-10-жадвал_Приложение _1+Свод МЭ (Охирги)" xfId="10144"/>
    <cellStyle name="_8- 9-10-жадвал_Приложение _1+Свод МЭ (Охирги)" xfId="10145"/>
    <cellStyle name="_8- 9-10-жадвал_Приложение №1+Свод" xfId="10146"/>
    <cellStyle name="_8- 9-10-жадвал_Приложение №1+Свод" xfId="10147"/>
    <cellStyle name="_8- 9-10-жадвал_Рассмотрительные таблицы" xfId="10148"/>
    <cellStyle name="_8- 9-10-жадвал_Рассмотрительные таблицы" xfId="10149"/>
    <cellStyle name="_8- 9-10-жадвал_Сводная_(Кол-во)" xfId="2412"/>
    <cellStyle name="_8- 9-10-жадвал_Сводная_(Кол-во)" xfId="2413"/>
    <cellStyle name="_8- 9-10-жадвал_Сводный 2013 (ПСД)" xfId="2414"/>
    <cellStyle name="_8- 9-10-жадвал_Сводный 2013 (ПСД)" xfId="2415"/>
    <cellStyle name="_Ex-Im_Factor-1h10" xfId="10150"/>
    <cellStyle name="_Ex-Im_Factor-1h10" xfId="10151"/>
    <cellStyle name="_Ex-Im_Factor-1h10_импорт_2013_аппарат" xfId="10152"/>
    <cellStyle name="_Ex-Im_Factor-1h10_импорт_2013_аппарат" xfId="10153"/>
    <cellStyle name="_Ex-Im_Factor-1h10_импорт_2013_реальный" xfId="10154"/>
    <cellStyle name="_Ex-Im_Factor-1h10_импорт_2013_реальный" xfId="10155"/>
    <cellStyle name="_exp 2010" xfId="10156"/>
    <cellStyle name="_exp 2010" xfId="10157"/>
    <cellStyle name="_exp 2011" xfId="10158"/>
    <cellStyle name="_exp 2011" xfId="10159"/>
    <cellStyle name="_exp 2011_12 книга1" xfId="10160"/>
    <cellStyle name="_exp 2011_12 книга1" xfId="10161"/>
    <cellStyle name="_exp 2011_2 полугодие" xfId="10162"/>
    <cellStyle name="_exp 2011_2 полугодие" xfId="10163"/>
    <cellStyle name="_exp 2011_exp 2013" xfId="10164"/>
    <cellStyle name="_exp 2011_exp 2013" xfId="10165"/>
    <cellStyle name="_exp 2011_декабрь_обл" xfId="10166"/>
    <cellStyle name="_exp 2011_декабрь_обл" xfId="10167"/>
    <cellStyle name="_exp 2011_территории_сентябрь" xfId="10168"/>
    <cellStyle name="_exp 2011_территории_сентябрь" xfId="10169"/>
    <cellStyle name="_FTA_Sep_2011" xfId="10170"/>
    <cellStyle name="_FTA_Sep_2011" xfId="10171"/>
    <cellStyle name="_Import_Forecast(last)_12.09.11 (Ismailovu)" xfId="10172"/>
    <cellStyle name="_Import_Forecast(last)_12.09.11 (Ismailovu)" xfId="10173"/>
    <cellStyle name="_Import_Forecast(last)_12.09.11 (Ismailovu) 2" xfId="10174"/>
    <cellStyle name="_Import_Forecast(last)_12.09.11 (Ismailovu) 2" xfId="10175"/>
    <cellStyle name="_Import_Forecast(last)_12.09.11 (Ismailovu) 3" xfId="10176"/>
    <cellStyle name="_Import_Forecast(last)_12.09.11 (Ismailovu) 3" xfId="10177"/>
    <cellStyle name="_Import_Forecast(last)_12.09.11 (Ismailovu)_доля экс" xfId="10178"/>
    <cellStyle name="_Import_Forecast(last)_12.09.11 (Ismailovu)_доля экс" xfId="10179"/>
    <cellStyle name="_Import_Forecast(last)_12.09.11 (Ismailovu)_прогноз_2014_АП_16.09_КМ_30.09" xfId="10180"/>
    <cellStyle name="_Import_Forecast(last)_12.09.11 (Ismailovu)_прогноз_2014_АП_16.09_КМ_30.09" xfId="10181"/>
    <cellStyle name="_Import_Forecast(last)_12.09.11 (Ismailovu)_прогноз_2014_КМ_11.09.2013" xfId="10182"/>
    <cellStyle name="_Import_Forecast(last)_12.09.11 (Ismailovu)_прогноз_2014_КМ_11.09.2013" xfId="10183"/>
    <cellStyle name="_Import_Forecast(last)_12.09.11 (Ismailovu)_СВОД регионов приложение _2_МВЭС_13.11.2013" xfId="10184"/>
    <cellStyle name="_Import_Forecast(last)_12.09.11 (Ismailovu)_СВОД регионов приложение _2_МВЭС_13.11.2013" xfId="10185"/>
    <cellStyle name="_Import_Forecast(last)_12.09.11 (Ismailovu)_экспорт импорт_Голышев_девальвация_16.09.2013" xfId="10186"/>
    <cellStyle name="_Import_Forecast(last)_12.09.11 (Ismailovu)_экспорт импорт_Голышев_девальвация_16.09.2013" xfId="10187"/>
    <cellStyle name="_mart_new-1" xfId="10188"/>
    <cellStyle name="_mart_new-1" xfId="10189"/>
    <cellStyle name="_mart_new-1_01 МЕСЯЦЕВ_ИМОМУ" xfId="10190"/>
    <cellStyle name="_mart_new-1_01 МЕСЯЦЕВ_ИМОМУ" xfId="10191"/>
    <cellStyle name="_mart_new-1_Март 2012г" xfId="10192"/>
    <cellStyle name="_mart_new-1_Март 2012г" xfId="10193"/>
    <cellStyle name="_mart_new-1_Март 2012г_полугодие_КМ_06.05.2013_окончат 07.06" xfId="10194"/>
    <cellStyle name="_mart_new-1_Март 2012г_полугодие_КМ_06.05.2013_окончат 07.06" xfId="10195"/>
    <cellStyle name="_mart_new-1_Март 2012г_полугодие_КМ_06.05.2013_окончат 07.06_Январь - декабрь 2013г" xfId="10196"/>
    <cellStyle name="_mart_new-1_Март 2012г_полугодие_КМ_06.05.2013_окончат 07.06_Январь - декабрь 2013г" xfId="10197"/>
    <cellStyle name="_mart_new-1_Март 2012г_полугодие_КМ_06.05.2013_окончат 07.06_Январь 2014г. 1-20 дней" xfId="10198"/>
    <cellStyle name="_mart_new-1_Март 2012г_полугодие_КМ_06.05.2013_окончат 07.06_Январь 2014г. 1-20 дней" xfId="10199"/>
    <cellStyle name="_mart_new-1_Март 2012г_Январь - декабрь 2013г" xfId="10200"/>
    <cellStyle name="_mart_new-1_Март 2012г_Январь - декабрь 2013г" xfId="10201"/>
    <cellStyle name="_mart_new-1_Март 2012г_Январь 2014г" xfId="10202"/>
    <cellStyle name="_mart_new-1_Март 2012г_Январь 2014г" xfId="10203"/>
    <cellStyle name="_mart_new-1_Март 2012г_Январь 2014г. 1-20 дней" xfId="10204"/>
    <cellStyle name="_mart_new-1_Март 2012г_Январь 2014г. 1-20 дней" xfId="10205"/>
    <cellStyle name="_mart_new-1_Март 2012г_Январь 2014г_Январь 2014г. 1-20 дней" xfId="10206"/>
    <cellStyle name="_mart_new-1_Март 2012г_Январь 2014г_Январь 2014г. 1-20 дней" xfId="10207"/>
    <cellStyle name="_mart_new-1_Январь - декабрь 2013г" xfId="10208"/>
    <cellStyle name="_mart_new-1_Январь - декабрь 2013г" xfId="10209"/>
    <cellStyle name="_mart_new-1_Январь 2014г. 1-20 дней" xfId="10210"/>
    <cellStyle name="_mart_new-1_Январь 2014г. 1-20 дней" xfId="10211"/>
    <cellStyle name="_MONITOR 08-05-07 Вилоятга" xfId="2416"/>
    <cellStyle name="_MONITOR 08-05-07 Вилоятга" xfId="2417"/>
    <cellStyle name="_MONITOR 08-05-07 Вилоятга" xfId="2418"/>
    <cellStyle name="_MONITOR 08-05-07 Вилоятга" xfId="2419"/>
    <cellStyle name="_MONITOR 08-05-07 Вилоятга_УХКМ ва БИО форма 01. 02. 09" xfId="2420"/>
    <cellStyle name="_MONITOR 08-05-07 Вилоятга_УХКМ ва БИО форма 01. 02. 09" xfId="2421"/>
    <cellStyle name="_MONITOR 08-05-07 Вилоятга_УХКМ ва БИО форма 01. 02. 09" xfId="2422"/>
    <cellStyle name="_MONITOR 08-05-07 Вилоятга_УХКМ ва БИО форма 01. 02. 09" xfId="2423"/>
    <cellStyle name="_MONITOR 15-05-07 ВилоятгаААА" xfId="2424"/>
    <cellStyle name="_MONITOR 15-05-07 ВилоятгаААА" xfId="2425"/>
    <cellStyle name="_MONITOR 15-05-07 ВилоятгаААА" xfId="2426"/>
    <cellStyle name="_MONITOR 15-05-07 ВилоятгаААА" xfId="2427"/>
    <cellStyle name="_MONITOR 15-05-07 ВилоятгаААА_УХКМ ва БИО форма 01. 02. 09" xfId="2428"/>
    <cellStyle name="_MONITOR 15-05-07 ВилоятгаААА_УХКМ ва БИО форма 01. 02. 09" xfId="2429"/>
    <cellStyle name="_MONITOR 15-05-07 ВилоятгаААА_УХКМ ва БИО форма 01. 02. 09" xfId="2430"/>
    <cellStyle name="_MONITOR 15-05-07 ВилоятгаААА_УХКМ ва БИО форма 01. 02. 09" xfId="2431"/>
    <cellStyle name="_MONITOR 17-05-07 Вилоятгааа" xfId="2432"/>
    <cellStyle name="_MONITOR 17-05-07 Вилоятгааа" xfId="2433"/>
    <cellStyle name="_MONITOR 17-05-07 Вилоятгааа" xfId="2434"/>
    <cellStyle name="_MONITOR 17-05-07 Вилоятгааа" xfId="2435"/>
    <cellStyle name="_MONITOR 24-02-07 JJJ Охиргиси" xfId="2436"/>
    <cellStyle name="_MONITOR 24-02-07 JJJ Охиргиси" xfId="2437"/>
    <cellStyle name="_MONITOR 24-02-07 JJJ Охиргиси" xfId="2438"/>
    <cellStyle name="_MONITOR 24-02-07 JJJ Охиргиси" xfId="2439"/>
    <cellStyle name="_MONITOR 24-02-07 JJJ Охиргиси_УХКМ ва БИО форма 01. 02. 09" xfId="2440"/>
    <cellStyle name="_MONITOR 24-02-07 JJJ Охиргиси_УХКМ ва БИО форма 01. 02. 09" xfId="2441"/>
    <cellStyle name="_MONITOR 24-02-07 JJJ Охиргиси_УХКМ ва БИО форма 01. 02. 09" xfId="2442"/>
    <cellStyle name="_MONITOR 24-02-07 JJJ Охиргиси_УХКМ ва БИО форма 01. 02. 09" xfId="2443"/>
    <cellStyle name="_SVOD SHINA" xfId="2444"/>
    <cellStyle name="_SVOD SHINA" xfId="2445"/>
    <cellStyle name="_SVOD SHINA" xfId="2446"/>
    <cellStyle name="_SVOD SHINA" xfId="2447"/>
    <cellStyle name="_SVOD SHINA_УХКМ ва БИО форма 01. 02. 09" xfId="2448"/>
    <cellStyle name="_SVOD SHINA_УХКМ ва БИО форма 01. 02. 09" xfId="2449"/>
    <cellStyle name="_SVOD SHINA_УХКМ ва БИО форма 01. 02. 09" xfId="2450"/>
    <cellStyle name="_SVOD SHINA_УХКМ ва БИО форма 01. 02. 09" xfId="2451"/>
    <cellStyle name="_АК УНПрод. Макет таблиц дляМЭ 2010-2015гг (31.05.12г)" xfId="2452"/>
    <cellStyle name="_АК УНПрод. Макет таблиц дляМЭ 2010-2015гг (31.05.12г)" xfId="2453"/>
    <cellStyle name="_АК УНПрод. Макет таблиц дляМЭ 2010-2015гг (31.05.12г)_Натур объемы для МЭ согласовано с Шеровым АК УзНГД от14.06.12г" xfId="2454"/>
    <cellStyle name="_АК УНПрод. Макет таблиц дляМЭ 2010-2015гг (31.05.12г)_Натур объемы для МЭ согласовано с Шеровым АК УзНГД от14.06.12г" xfId="2455"/>
    <cellStyle name="_АКЧАБОЙ АКАГА 1-озиклантириш фонд" xfId="2456"/>
    <cellStyle name="_АКЧАБОЙ АКАГА 1-озиклантириш фонд" xfId="2457"/>
    <cellStyle name="_АКЧАБОЙ АКАГА 1-озиклантириш фонд" xfId="2458"/>
    <cellStyle name="_АКЧАБОЙ АКАГА 1-озиклантириш фонд" xfId="2459"/>
    <cellStyle name="_Апрел кр такс иш хаки тулик 5.04.08 МБ га" xfId="2460"/>
    <cellStyle name="_Апрел кр такс иш хаки тулик 5.04.08 МБ га" xfId="2461"/>
    <cellStyle name="_Апрел кр такс иш хаки тулик 5.04.08 МБ га" xfId="2462"/>
    <cellStyle name="_Апрел кр такс иш хаки тулик 5.04.08 МБ га" xfId="2463"/>
    <cellStyle name="_Апрел кредитдан тушди 19-04" xfId="2464"/>
    <cellStyle name="_Апрел кредитдан тушди 19-04" xfId="2465"/>
    <cellStyle name="_Апрел кредитдан тушди 19-04" xfId="2466"/>
    <cellStyle name="_Апрел кредитдан тушди 19-04" xfId="2467"/>
    <cellStyle name="_Апрел кредитдан тушди 19-04_Апрел кр такс иш хаки тулик 5.04.08 МБ га" xfId="2468"/>
    <cellStyle name="_Апрел кредитдан тушди 19-04_Апрел кр такс иш хаки тулик 5.04.08 МБ га" xfId="2469"/>
    <cellStyle name="_Апрел-режа-ксхб" xfId="2470"/>
    <cellStyle name="_Апрел-режа-ксхб" xfId="2471"/>
    <cellStyle name="_Апрел-режа-ксхб" xfId="2472"/>
    <cellStyle name="_Апрел-режа-ксхб" xfId="2473"/>
    <cellStyle name="_Апрел-режа-ксхб_Апрел кр такс иш хаки тулик 5.04.08 МБ га" xfId="2474"/>
    <cellStyle name="_Апрел-режа-ксхб_Апрел кр такс иш хаки тулик 5.04.08 МБ га" xfId="2475"/>
    <cellStyle name="_банк вилоят" xfId="2476"/>
    <cellStyle name="_банк вилоят" xfId="2477"/>
    <cellStyle name="_банк вилоят_Вилоят СВОД-8" xfId="2478"/>
    <cellStyle name="_банк вилоят_Вилоят СВОД-8" xfId="2479"/>
    <cellStyle name="_Вахобга галла кредит буйича 30 май" xfId="2480"/>
    <cellStyle name="_Вахобга галла кредит буйича 30 май" xfId="2481"/>
    <cellStyle name="_Вахобга галла кредит буйича 30 май" xfId="2482"/>
    <cellStyle name="_Вахобга галла кредит буйича 30 май" xfId="2483"/>
    <cellStyle name="_Вахобга галла кредит буйича 30 май_Апрел кр такс иш хаки тулик 5.04.08 МБ га" xfId="2484"/>
    <cellStyle name="_Вахобга галла кредит буйича 30 май_Апрел кр такс иш хаки тулик 5.04.08 МБ га" xfId="2485"/>
    <cellStyle name="_ВВП пром (2)" xfId="2486"/>
    <cellStyle name="_ВВП пром (2)" xfId="2487"/>
    <cellStyle name="_Вилоят буйича 9-форма лизинг" xfId="2488"/>
    <cellStyle name="_Вилоят буйича 9-форма лизинг" xfId="2489"/>
    <cellStyle name="_Вилоят буйича 9-форма лизинг" xfId="2490"/>
    <cellStyle name="_Вилоят буйича 9-форма лизинг" xfId="2491"/>
    <cellStyle name="_Вилоят буйича март ойи 2.03.08 факт банкка талаб" xfId="2492"/>
    <cellStyle name="_Вилоят буйича март ойи 2.03.08 факт банкка талаб" xfId="2493"/>
    <cellStyle name="_Вилоят буйича март ойи 2.03.08 факт банкка талаб" xfId="2494"/>
    <cellStyle name="_Вилоят буйича март ойи 2.03.08 факт банкка талаб" xfId="2495"/>
    <cellStyle name="_Вилоят буйича март ойи 2.03.08 факт банкка талаб_Апрел кр такс иш хаки тулик 5.04.08 МБ га" xfId="2496"/>
    <cellStyle name="_Вилоят буйича март ойи 2.03.08 факт банкка талаб_Апрел кр такс иш хаки тулик 5.04.08 МБ га" xfId="2497"/>
    <cellStyle name="_Вилоят охирги мониторинг 18-04-07 кейинги" xfId="2498"/>
    <cellStyle name="_Вилоят охирги мониторинг 18-04-07 кейинги" xfId="2499"/>
    <cellStyle name="_Вилоят охирги мониторинг 18-04-07 кейинги" xfId="2500"/>
    <cellStyle name="_Вилоят охирги мониторинг 18-04-07 кейинги" xfId="2501"/>
    <cellStyle name="_Вилоят охирги мониторинг 18-04-07 кейинги_УХКМ ва БИО форма 01. 02. 09" xfId="2502"/>
    <cellStyle name="_Вилоят охирги мониторинг 18-04-07 кейинги_УХКМ ва БИО форма 01. 02. 09" xfId="2503"/>
    <cellStyle name="_Вилоят охирги мониторинг 18-04-07 кейинги_УХКМ ва БИО форма 01. 02. 09" xfId="2504"/>
    <cellStyle name="_Вилоят охирги мониторинг 18-04-07 кейинги_УХКМ ва БИО форма 01. 02. 09" xfId="2505"/>
    <cellStyle name="_Вилоят охирги мониторинг 20-04-07 кейинги" xfId="2506"/>
    <cellStyle name="_Вилоят охирги мониторинг 20-04-07 кейинги" xfId="2507"/>
    <cellStyle name="_Вилоят охирги мониторинг 20-04-07 кейинги" xfId="2508"/>
    <cellStyle name="_Вилоят охирги мониторинг 20-04-07 кейинги" xfId="2509"/>
    <cellStyle name="_Вилоят охирги мониторинг 20-04-07 кейинги_УХКМ ва БИО форма 01. 02. 09" xfId="2510"/>
    <cellStyle name="_Вилоят охирги мониторинг 20-04-07 кейинги_УХКМ ва БИО форма 01. 02. 09" xfId="2511"/>
    <cellStyle name="_Вилоят охирги мониторинг 20-04-07 кейинги_УХКМ ва БИО форма 01. 02. 09" xfId="2512"/>
    <cellStyle name="_Вилоят охирги мониторинг 20-04-07 кейинги_УХКМ ва БИО форма 01. 02. 09" xfId="2513"/>
    <cellStyle name="_Вилоятга Эканамис маълумотлари" xfId="2514"/>
    <cellStyle name="_Вилоятга Эканамис маълумотлари" xfId="2515"/>
    <cellStyle name="_Вилоятга Эканамис маълумотлари" xfId="2516"/>
    <cellStyle name="_Вилоятга Эканамис маълумотлари" xfId="2517"/>
    <cellStyle name="_Вилоятга Эканамис маълумотлари_УХКМ ва БИО форма 01. 02. 09" xfId="2518"/>
    <cellStyle name="_Вилоятга Эканамис маълумотлари_УХКМ ва БИО форма 01. 02. 09" xfId="2519"/>
    <cellStyle name="_Вилоятга Эканамис маълумотлари_УХКМ ва БИО форма 01. 02. 09" xfId="2520"/>
    <cellStyle name="_Вилоятга Эканамис маълумотлари_УХКМ ва БИО форма 01. 02. 09" xfId="2521"/>
    <cellStyle name="_Вилоят-химия-монитор-камай-21-04-07-агп" xfId="2522"/>
    <cellStyle name="_Вилоят-химия-монитор-камай-21-04-07-агп" xfId="2523"/>
    <cellStyle name="_Вилоят-химия-монитор-камай-21-04-07-агп" xfId="2524"/>
    <cellStyle name="_Вилоят-химия-монитор-камай-21-04-07-агп" xfId="2525"/>
    <cellStyle name="_Вилоят-химия-монитор-камай-21-04-07-агп_УХКМ ва БИО форма 01. 02. 09" xfId="2526"/>
    <cellStyle name="_Вилоят-химия-монитор-камай-21-04-07-агп_УХКМ ва БИО форма 01. 02. 09" xfId="2527"/>
    <cellStyle name="_Вилоят-химия-монитор-камай-21-04-07-агп_УХКМ ва БИО форма 01. 02. 09" xfId="2528"/>
    <cellStyle name="_Вилоят-химия-монитор-камай-21-04-07-агп_УХКМ ва БИО форма 01. 02. 09" xfId="2529"/>
    <cellStyle name="_газомекость последний" xfId="2530"/>
    <cellStyle name="_газомекость последний" xfId="2531"/>
    <cellStyle name="_газомекость последний_Натур объемы для МЭ согласовано с Шеровым АК УзНГД от14.06.12г" xfId="2532"/>
    <cellStyle name="_газомекость последний_Натур объемы для МЭ согласовано с Шеровым АК УзНГД от14.06.12г" xfId="2533"/>
    <cellStyle name="_Галла -2008 (Сентябр,октябр) -00121" xfId="2534"/>
    <cellStyle name="_Галла -2008 (Сентябр,октябр) -00121" xfId="2535"/>
    <cellStyle name="_Галла -2008 (Сентябр,октябр) -00121" xfId="2536"/>
    <cellStyle name="_Галла -2008 (Сентябр,октябр) -00121" xfId="2537"/>
    <cellStyle name="_Галла -2008 (Сентябр,октябр) -00121_Апрел кр такс иш хаки тулик 5.04.08 МБ га" xfId="2538"/>
    <cellStyle name="_Галла -2008 (Сентябр,октябр) -00121_Апрел кр такс иш хаки тулик 5.04.08 МБ га" xfId="2539"/>
    <cellStyle name="_Галла -2008 (Сентябр,октябр) -00138" xfId="2540"/>
    <cellStyle name="_Галла -2008 (Сентябр,октябр) -00138" xfId="2541"/>
    <cellStyle name="_Галла -2008 (Сентябр,октябр) -00138" xfId="2542"/>
    <cellStyle name="_Галла -2008 (Сентябр,октябр) -00138" xfId="2543"/>
    <cellStyle name="_Галла -2008 (Сентябр,октябр) -00138_Апрел кр такс иш хаки тулик 5.04.08 МБ га" xfId="2544"/>
    <cellStyle name="_Галла -2008 (Сентябр,октябр) -00138_Апрел кр такс иш хаки тулик 5.04.08 МБ га" xfId="2545"/>
    <cellStyle name="_Галла -2008 (Сентябр,октябр)-00140" xfId="2546"/>
    <cellStyle name="_Галла -2008 (Сентябр,октябр)-00140" xfId="2547"/>
    <cellStyle name="_Галла -2008 (Сентябр,октябр)-00140" xfId="2548"/>
    <cellStyle name="_Галла -2008 (Сентябр,октябр)-00140" xfId="2549"/>
    <cellStyle name="_Галла -2008 (Сентябр,октябр)-00140_Апрел кр такс иш хаки тулик 5.04.08 МБ га" xfId="2550"/>
    <cellStyle name="_Галла -2008 (Сентябр,октябр)-00140_Апрел кр такс иш хаки тулик 5.04.08 МБ га" xfId="2551"/>
    <cellStyle name="_ГАЛЛА МАРТ (Низом)" xfId="2552"/>
    <cellStyle name="_ГАЛЛА МАРТ (Низом)" xfId="2553"/>
    <cellStyle name="_ГАЛЛА МАРТ (Низом)" xfId="2554"/>
    <cellStyle name="_ГАЛЛА МАРТ (Низом)" xfId="2555"/>
    <cellStyle name="_ГАЛЛА МАРТ (Низом)_УХКМ ва БИО форма 01. 02. 09" xfId="2556"/>
    <cellStyle name="_ГАЛЛА МАРТ (Низом)_УХКМ ва БИО форма 01. 02. 09" xfId="2557"/>
    <cellStyle name="_ГАЛЛА МАРТ (Низом)_УХКМ ва БИО форма 01. 02. 09" xfId="2558"/>
    <cellStyle name="_ГАЛЛА МАРТ (Низом)_УХКМ ва БИО форма 01. 02. 09" xfId="2559"/>
    <cellStyle name="_График буйича сабзавот экиш" xfId="2560"/>
    <cellStyle name="_График буйича сабзавот экиш" xfId="2561"/>
    <cellStyle name="_Демографик ва мехнат курсаткичлари 1995-2010" xfId="2562"/>
    <cellStyle name="_Демографик ва мехнат курсаткичлари 1995-2010" xfId="2563"/>
    <cellStyle name="_Ден масса" xfId="2564"/>
    <cellStyle name="_Ден масса" xfId="2565"/>
    <cellStyle name="_Дискетга аа" xfId="2566"/>
    <cellStyle name="_Дискетга аа" xfId="2567"/>
    <cellStyle name="_Дискетга аа" xfId="2568"/>
    <cellStyle name="_Дискетга аа" xfId="2569"/>
    <cellStyle name="_Дискетга аа_УХКМ ва БИО форма 01. 02. 09" xfId="2570"/>
    <cellStyle name="_Дискетга аа_УХКМ ва БИО форма 01. 02. 09" xfId="2571"/>
    <cellStyle name="_Дискетга аа_УХКМ ва БИО форма 01. 02. 09" xfId="2572"/>
    <cellStyle name="_Дискетга аа_УХКМ ва БИО форма 01. 02. 09" xfId="2573"/>
    <cellStyle name="_доп. табл по Поручению министра - посл." xfId="2574"/>
    <cellStyle name="_доп. табл по Поручению министра - посл." xfId="2575"/>
    <cellStyle name="_доп. табл по Поручению министра - посл. 2" xfId="2576"/>
    <cellStyle name="_доп. табл по Поручению министра - посл. 2" xfId="2577"/>
    <cellStyle name="_доп. табл по Поручению министра - посл. 3" xfId="10212"/>
    <cellStyle name="_доп. табл по Поручению министра - посл. 3" xfId="10213"/>
    <cellStyle name="_доп. табл по Поручению министра - посл._12 книга1" xfId="10214"/>
    <cellStyle name="_доп. табл по Поручению министра - посл._12 книга1" xfId="10215"/>
    <cellStyle name="_доп. табл по Поручению министра - посл._2 полугодие" xfId="10216"/>
    <cellStyle name="_доп. табл по Поручению министра - посл._2 полугодие" xfId="10217"/>
    <cellStyle name="_доп. табл по Поручению министра - посл._exp 2011" xfId="10218"/>
    <cellStyle name="_доп. табл по Поручению министра - посл._exp 2011" xfId="10219"/>
    <cellStyle name="_доп. табл по Поручению министра - посл._exp 2013" xfId="10220"/>
    <cellStyle name="_доп. табл по Поручению министра - посл._exp 2013" xfId="10221"/>
    <cellStyle name="_доп. табл по Поручению министра - посл._Import_Forecast(last)_12.09.11 (Ismailovu)" xfId="10222"/>
    <cellStyle name="_доп. табл по Поручению министра - посл._Import_Forecast(last)_12.09.11 (Ismailovu)" xfId="10223"/>
    <cellStyle name="_доп. табл по Поручению министра - посл._Import_Forecast(last)_12.09.11 (Ismailovu) 2" xfId="10224"/>
    <cellStyle name="_доп. табл по Поручению министра - посл._Import_Forecast(last)_12.09.11 (Ismailovu) 2" xfId="10225"/>
    <cellStyle name="_доп. табл по Поручению министра - посл._Import_Forecast(last)_12.09.11 (Ismailovu) 3" xfId="10226"/>
    <cellStyle name="_доп. табл по Поручению министра - посл._Import_Forecast(last)_12.09.11 (Ismailovu) 3" xfId="10227"/>
    <cellStyle name="_доп. табл по Поручению министра - посл._Import_Forecast(last)_12.09.11 (Ismailovu)_доля экс" xfId="10228"/>
    <cellStyle name="_доп. табл по Поручению министра - посл._Import_Forecast(last)_12.09.11 (Ismailovu)_доля экс" xfId="10229"/>
    <cellStyle name="_доп. табл по Поручению министра - посл._Import_Forecast(last)_12.09.11 (Ismailovu)_прогноз_2014_АП_16.09_КМ_30.09" xfId="10230"/>
    <cellStyle name="_доп. табл по Поручению министра - посл._Import_Forecast(last)_12.09.11 (Ismailovu)_прогноз_2014_АП_16.09_КМ_30.09" xfId="10231"/>
    <cellStyle name="_доп. табл по Поручению министра - посл._Import_Forecast(last)_12.09.11 (Ismailovu)_прогноз_2014_КМ_11.09.2013" xfId="10232"/>
    <cellStyle name="_доп. табл по Поручению министра - посл._Import_Forecast(last)_12.09.11 (Ismailovu)_прогноз_2014_КМ_11.09.2013" xfId="10233"/>
    <cellStyle name="_доп. табл по Поручению министра - посл._Import_Forecast(last)_12.09.11 (Ismailovu)_СВОД регионов приложение _2_МВЭС_13.11.2013" xfId="10234"/>
    <cellStyle name="_доп. табл по Поручению министра - посл._Import_Forecast(last)_12.09.11 (Ismailovu)_СВОД регионов приложение _2_МВЭС_13.11.2013" xfId="10235"/>
    <cellStyle name="_доп. табл по Поручению министра - посл._Import_Forecast(last)_12.09.11 (Ismailovu)_экспорт импорт_Голышев_девальвация_16.09.2013" xfId="10236"/>
    <cellStyle name="_доп. табл по Поручению министра - посл._Import_Forecast(last)_12.09.11 (Ismailovu)_экспорт импорт_Голышев_девальвация_16.09.2013" xfId="10237"/>
    <cellStyle name="_доп. табл по Поручению министра - посл._декабрь_обл" xfId="10238"/>
    <cellStyle name="_доп. табл по Поручению министра - посл._декабрь_обл" xfId="10239"/>
    <cellStyle name="_доп. табл по Поручению министра - посл._импорт_2012_аппарат_декабрь" xfId="10240"/>
    <cellStyle name="_доп. табл по Поручению министра - посл._импорт_2012_аппарат_декабрь" xfId="10241"/>
    <cellStyle name="_доп. табл по Поручению министра - посл._импорт_2012_аппарат_декабрь_импорт_2013_аппарат" xfId="10242"/>
    <cellStyle name="_доп. табл по Поручению министра - посл._импорт_2012_аппарат_декабрь_импорт_2013_аппарат" xfId="10243"/>
    <cellStyle name="_доп. табл по Поручению министра - посл._импорт_2012_аппарат_декабрь_импорт_2013_реальный" xfId="10244"/>
    <cellStyle name="_доп. табл по Поручению министра - посл._импорт_2012_аппарат_декабрь_импорт_2013_реальный" xfId="10245"/>
    <cellStyle name="_доп. табл по Поручению министра - посл._импорт_2012_декабрь" xfId="10246"/>
    <cellStyle name="_доп. табл по Поручению министра - посл._импорт_2012_декабрь" xfId="10247"/>
    <cellStyle name="_доп. табл по Поручению министра - посл._импорт_2012_декабрь_импорт_2013_аппарат" xfId="10248"/>
    <cellStyle name="_доп. табл по Поручению министра - посл._импорт_2012_декабрь_импорт_2013_аппарат" xfId="10249"/>
    <cellStyle name="_доп. табл по Поручению министра - посл._импорт_2012_декабрь_импорт_2013_реальный" xfId="10250"/>
    <cellStyle name="_доп. табл по Поручению министра - посл._импорт_2012_декабрь_импорт_2013_реальный" xfId="10251"/>
    <cellStyle name="_доп. табл по Поручению министра - посл._импорт_2013_аппарат" xfId="10252"/>
    <cellStyle name="_доп. табл по Поручению министра - посл._импорт_2013_аппарат" xfId="10253"/>
    <cellStyle name="_доп. табл по Поручению министра - посл._импорт_2013_реальный" xfId="10254"/>
    <cellStyle name="_доп. табл по Поручению министра - посл._импорт_2013_реальный" xfId="10255"/>
    <cellStyle name="_доп. табл по Поручению министра - посл._Март 2012г" xfId="10256"/>
    <cellStyle name="_доп. табл по Поручению министра - посл._Март 2012г" xfId="10257"/>
    <cellStyle name="_доп. табл по Поручению министра - посл._Март 2012г_полугодие_КМ_06.05.2013_окончат 07.06" xfId="10258"/>
    <cellStyle name="_доп. табл по Поручению министра - посл._Март 2012г_полугодие_КМ_06.05.2013_окончат 07.06" xfId="10259"/>
    <cellStyle name="_доп. табл по Поручению министра - посл._Март 2012г_полугодие_КМ_06.05.2013_окончат 07.06_Январь - декабрь 2013г" xfId="10260"/>
    <cellStyle name="_доп. табл по Поручению министра - посл._Март 2012г_полугодие_КМ_06.05.2013_окончат 07.06_Январь - декабрь 2013г" xfId="10261"/>
    <cellStyle name="_доп. табл по Поручению министра - посл._Март 2012г_полугодие_КМ_06.05.2013_окончат 07.06_Январь 2014г. 1-20 дней" xfId="10262"/>
    <cellStyle name="_доп. табл по Поручению министра - посл._Март 2012г_полугодие_КМ_06.05.2013_окончат 07.06_Январь 2014г. 1-20 дней" xfId="10263"/>
    <cellStyle name="_доп. табл по Поручению министра - посл._Март 2012г_Январь - декабрь 2013г" xfId="10264"/>
    <cellStyle name="_доп. табл по Поручению министра - посл._Март 2012г_Январь - декабрь 2013г" xfId="10265"/>
    <cellStyle name="_доп. табл по Поручению министра - посл._Март 2012г_Январь 2014г. 1-20 дней" xfId="10266"/>
    <cellStyle name="_доп. табл по Поручению министра - посл._Март 2012г_Январь 2014г. 1-20 дней" xfId="10267"/>
    <cellStyle name="_доп. табл по Поручению министра - посл._прил. и рассм.-26.12 (version 1)" xfId="10268"/>
    <cellStyle name="_доп. табл по Поручению министра - посл._прил. и рассм.-26.12 (version 1)" xfId="10269"/>
    <cellStyle name="_доп. табл по Поручению министра - посл._прил. и рассм.-26.12 (version 1)_импорт_2013_аппарат" xfId="10270"/>
    <cellStyle name="_доп. табл по Поручению министра - посл._прил. и рассм.-26.12 (version 1)_импорт_2013_аппарат" xfId="10271"/>
    <cellStyle name="_доп. табл по Поручению министра - посл._прил. и рассм.-26.12 (version 1)_импорт_2013_реальный" xfId="10272"/>
    <cellStyle name="_доп. табл по Поручению министра - посл._прил. и рассм.-26.12 (version 1)_импорт_2013_реальный" xfId="10273"/>
    <cellStyle name="_доп. табл по Поручению министра - посл._прогноз экспорта-2014г." xfId="10274"/>
    <cellStyle name="_доп. табл по Поручению министра - посл._прогноз экспорта-2014г." xfId="10275"/>
    <cellStyle name="_доп. табл по Поручению министра - посл._прогноз_2013_АП_18.12.2012" xfId="10276"/>
    <cellStyle name="_доп. табл по Поручению министра - посл._прогноз_2013_АП_18.12.2012" xfId="10277"/>
    <cellStyle name="_доп. табл по Поручению министра - посл._прогноз_2013_АП_18.12.2012_Январь - декабрь 2013г" xfId="10278"/>
    <cellStyle name="_доп. табл по Поручению министра - посл._прогноз_2013_АП_18.12.2012_Январь - декабрь 2013г" xfId="10279"/>
    <cellStyle name="_доп. табл по Поручению министра - посл._прогноз_2013_АП_18.12.2012_Январь 2014г. 1-20 дней" xfId="10280"/>
    <cellStyle name="_доп. табл по Поручению министра - посл._прогноз_2013_АП_18.12.2012_Январь 2014г. 1-20 дней" xfId="10281"/>
    <cellStyle name="_доп. табл по Поручению министра - посл._Регион за январь-июнь  2012" xfId="10282"/>
    <cellStyle name="_доп. табл по Поручению министра - посл._Регион за январь-июнь  2012" xfId="10283"/>
    <cellStyle name="_доп. табл по Поручению министра - посл._территории_сентябрь" xfId="10284"/>
    <cellStyle name="_доп. табл по Поручению министра - посл._территории_сентябрь" xfId="10285"/>
    <cellStyle name="_доп. табл по Поручению министра - посл._экспорт импорт_Голышев_девальвация_22.08.2013" xfId="10286"/>
    <cellStyle name="_доп. табл по Поручению министра - посл._экспорт импорт_Голышев_девальвация_22.08.2013" xfId="10287"/>
    <cellStyle name="_доп. табл по Поручению министра - посл._экспорт_импорт-30.12_с учетом замечаний Голышева-ожид" xfId="10288"/>
    <cellStyle name="_доп. табл по Поручению министра - посл._экспорт_импорт-30.12_с учетом замечаний Голышева-ожид" xfId="10289"/>
    <cellStyle name="_доп. табл по Поручению министра - посл._экспорт_импорт-30.12_с учетом замечаний Голышева-ожид_импорт_2013_аппарат" xfId="10290"/>
    <cellStyle name="_доп. табл по Поручению министра - посл._экспорт_импорт-30.12_с учетом замечаний Голышева-ожид_импорт_2013_аппарат" xfId="10291"/>
    <cellStyle name="_доп. табл по Поручению министра - посл._экспорт_импорт-30.12_с учетом замечаний Голышева-ожид_импорт_2013_реальный" xfId="10292"/>
    <cellStyle name="_доп. табл по Поручению министра - посл._экспорт_импорт-30.12_с учетом замечаний Голышева-ожид_импорт_2013_реальный" xfId="10293"/>
    <cellStyle name="_доп. табл по Поручению министра - посл._янв_обл" xfId="10294"/>
    <cellStyle name="_доп. табл по Поручению министра - посл._янв_обл" xfId="10295"/>
    <cellStyle name="_доп. табл по Поручению министра - посл._Январь 2012г" xfId="10296"/>
    <cellStyle name="_доп. табл по Поручению министра - посл._Январь 2012г" xfId="10297"/>
    <cellStyle name="_доп. табл по Поручению министра - посл._Январь 2012г_Январь - декабрь 2013г" xfId="10298"/>
    <cellStyle name="_доп. табл по Поручению министра - посл._Январь 2012г_Январь - декабрь 2013г" xfId="10299"/>
    <cellStyle name="_доп. табл по Поручению министра - посл._Январь 2012г_Январь 2014г. 1-20 дней" xfId="10300"/>
    <cellStyle name="_доп. табл по Поручению министра - посл._Январь 2012г_Январь 2014г. 1-20 дней" xfId="10301"/>
    <cellStyle name="_Дустлик 01,10,06" xfId="2578"/>
    <cellStyle name="_Дустлик 01,10,06" xfId="2579"/>
    <cellStyle name="_Дустлик 01,10,06" xfId="2580"/>
    <cellStyle name="_Дустлик 01,10,06" xfId="2581"/>
    <cellStyle name="_Дустлик 01,10,06_УХКМ ва БИО форма 01. 02. 09" xfId="2582"/>
    <cellStyle name="_Дустлик 01,10,06_УХКМ ва БИО форма 01. 02. 09" xfId="2583"/>
    <cellStyle name="_Дустлик 01,10,06_УХКМ ва БИО форма 01. 02. 09" xfId="2584"/>
    <cellStyle name="_Дустлик 01,10,06_УХКМ ва БИО форма 01. 02. 09" xfId="2585"/>
    <cellStyle name="_Дустлик 13,10,061 га " xfId="2586"/>
    <cellStyle name="_Дустлик 13,10,061 га " xfId="2587"/>
    <cellStyle name="_Дустлик 13,10,061 га " xfId="2588"/>
    <cellStyle name="_Дустлик 13,10,061 га " xfId="2589"/>
    <cellStyle name="_Дустлик 13,10,061 га _УХКМ ва БИО форма 01. 02. 09" xfId="2590"/>
    <cellStyle name="_Дустлик 13,10,061 га _УХКМ ва БИО форма 01. 02. 09" xfId="2591"/>
    <cellStyle name="_Дустлик 13,10,061 га _УХКМ ва БИО форма 01. 02. 09" xfId="2592"/>
    <cellStyle name="_Дустлик 13,10,061 га _УХКМ ва БИО форма 01. 02. 09" xfId="2593"/>
    <cellStyle name="_Дустлик 15,09,06 мониторинг" xfId="2594"/>
    <cellStyle name="_Дустлик 15,09,06 мониторинг" xfId="2595"/>
    <cellStyle name="_Дустлик 15,09,06 мониторинг" xfId="2596"/>
    <cellStyle name="_Дустлик 15,09,06 мониторинг" xfId="2597"/>
    <cellStyle name="_Дустлик 15,09,06 мониторинг_УХКМ ва БИО форма 01. 02. 09" xfId="2598"/>
    <cellStyle name="_Дустлик 15,09,06 мониторинг_УХКМ ва БИО форма 01. 02. 09" xfId="2599"/>
    <cellStyle name="_Дустлик 15,09,06 мониторинг_УХКМ ва БИО форма 01. 02. 09" xfId="2600"/>
    <cellStyle name="_Дустлик 15,09,06 мониторинг_УХКМ ва БИО форма 01. 02. 09" xfId="2601"/>
    <cellStyle name="_Дустлик 2-05-07 мониторинг янг" xfId="2602"/>
    <cellStyle name="_Дустлик 2-05-07 мониторинг янг" xfId="2603"/>
    <cellStyle name="_Дустлик 2-05-07 мониторинг янг" xfId="2604"/>
    <cellStyle name="_Дустлик 2-05-07 мониторинг янг" xfId="2605"/>
    <cellStyle name="_Дустлик 31-05-07 Вилоятга" xfId="2606"/>
    <cellStyle name="_Дустлик 31-05-07 Вилоятга" xfId="2607"/>
    <cellStyle name="_Дустлик 31-05-07 Вилоятга" xfId="2608"/>
    <cellStyle name="_Дустлик 31-05-07 Вилоятга" xfId="2609"/>
    <cellStyle name="_Дустлик 31-05-07 Вилоятга_УХКМ ва БИО форма 01. 02. 09" xfId="2610"/>
    <cellStyle name="_Дустлик 31-05-07 Вилоятга_УХКМ ва БИО форма 01. 02. 09" xfId="2611"/>
    <cellStyle name="_Дустлик 31-05-07 Вилоятга_УХКМ ва БИО форма 01. 02. 09" xfId="2612"/>
    <cellStyle name="_Дустлик 31-05-07 Вилоятга_УХКМ ва БИО форма 01. 02. 09" xfId="2613"/>
    <cellStyle name="_Дустлик анализ 30-07-06" xfId="2614"/>
    <cellStyle name="_Дустлик анализ 30-07-06" xfId="2615"/>
    <cellStyle name="_Дустлик анализ 30-07-06" xfId="2616"/>
    <cellStyle name="_Дустлик анализ 30-07-06" xfId="2617"/>
    <cellStyle name="_Дустлик анализ 30-07-06_УХКМ ва БИО форма 01. 02. 09" xfId="2618"/>
    <cellStyle name="_Дустлик анализ 30-07-06_УХКМ ва БИО форма 01. 02. 09" xfId="2619"/>
    <cellStyle name="_Дустлик анализ 30-07-06_УХКМ ва БИО форма 01. 02. 09" xfId="2620"/>
    <cellStyle name="_Дустлик анализ 30-07-06_УХКМ ва БИО форма 01. 02. 09" xfId="2621"/>
    <cellStyle name="_Дустлик пахта 04-06-07" xfId="2622"/>
    <cellStyle name="_Дустлик пахта 04-06-07" xfId="2623"/>
    <cellStyle name="_Дустлик пахта 04-06-07" xfId="2624"/>
    <cellStyle name="_Дустлик пахта 04-06-07" xfId="2625"/>
    <cellStyle name="_Дустлик пахта 16-06-07" xfId="2626"/>
    <cellStyle name="_Дустлик пахта 16-06-07" xfId="2627"/>
    <cellStyle name="_Дустлик пахта 16-06-07" xfId="2628"/>
    <cellStyle name="_Дустлик пахта 16-06-07" xfId="2629"/>
    <cellStyle name="_Дустлик сводка 08-06-07 й Вилоятга" xfId="2630"/>
    <cellStyle name="_Дустлик сводка 08-06-07 й Вилоятга" xfId="2631"/>
    <cellStyle name="_Дустлик сводка 08-06-07 й Вилоятга" xfId="2632"/>
    <cellStyle name="_Дустлик сводка 08-06-07 й Вилоятга" xfId="2633"/>
    <cellStyle name="_Дустлик сводка 09-06-07 й Вилоятга" xfId="2634"/>
    <cellStyle name="_Дустлик сводка 09-06-07 й Вилоятга" xfId="2635"/>
    <cellStyle name="_Дустлик сводка 09-06-07 й Вилоятга" xfId="2636"/>
    <cellStyle name="_Дустлик сводка 09-06-07 й Вилоятга" xfId="2637"/>
    <cellStyle name="_Дустлик сводка 10-06-07 й Вилоятга" xfId="2638"/>
    <cellStyle name="_Дустлик сводка 10-06-07 й Вилоятга" xfId="2639"/>
    <cellStyle name="_Дустлик сводка 10-06-07 й Вилоятга" xfId="2640"/>
    <cellStyle name="_Дустлик сводка 10-06-07 й Вилоятга" xfId="2641"/>
    <cellStyle name="_Дустлик сводка 1-06-07" xfId="2642"/>
    <cellStyle name="_Дустлик сводка 1-06-07" xfId="2643"/>
    <cellStyle name="_Дустлик сводка 1-06-07" xfId="2644"/>
    <cellStyle name="_Дустлик сводка 1-06-07" xfId="2645"/>
    <cellStyle name="_Дустлик сводка 1-06-07_УХКМ ва БИО форма 01. 02. 09" xfId="2646"/>
    <cellStyle name="_Дустлик сводка 1-06-07_УХКМ ва БИО форма 01. 02. 09" xfId="2647"/>
    <cellStyle name="_Дустлик сводка 1-06-07_УХКМ ва БИО форма 01. 02. 09" xfId="2648"/>
    <cellStyle name="_Дустлик сводка 1-06-07_УХКМ ва БИО форма 01. 02. 09" xfId="2649"/>
    <cellStyle name="_Дустлик сводка 11-06-07 й Вилоятга" xfId="2650"/>
    <cellStyle name="_Дустлик сводка 11-06-07 й Вилоятга" xfId="2651"/>
    <cellStyle name="_Дустлик сводка 11-06-07 й Вилоятга" xfId="2652"/>
    <cellStyle name="_Дустлик сводка 11-06-07 й Вилоятга" xfId="2653"/>
    <cellStyle name="_Дустлик сводка 13-06-07 й Вилоятга" xfId="2654"/>
    <cellStyle name="_Дустлик сводка 13-06-07 й Вилоятга" xfId="2655"/>
    <cellStyle name="_Дустлик сводка 13-06-07 й Вилоятга" xfId="2656"/>
    <cellStyle name="_Дустлик сводка 13-06-07 й Вилоятга" xfId="2657"/>
    <cellStyle name="_Ёпилган форма туланган 13-03-07" xfId="2658"/>
    <cellStyle name="_Ёпилган форма туланган 13-03-07" xfId="2659"/>
    <cellStyle name="_Ёпилган форма туланган 13-03-07" xfId="2660"/>
    <cellStyle name="_Ёпилган форма туланган 13-03-07" xfId="2661"/>
    <cellStyle name="_Ёпилган форма туланган 13-03-07_УХКМ ва БИО форма 01. 02. 09" xfId="2662"/>
    <cellStyle name="_Ёпилган форма туланган 13-03-07_УХКМ ва БИО форма 01. 02. 09" xfId="2663"/>
    <cellStyle name="_Ёпилган форма туланган 13-03-07_УХКМ ва БИО форма 01. 02. 09" xfId="2664"/>
    <cellStyle name="_Ёпилган форма туланган 13-03-07_УХКМ ва БИО форма 01. 02. 09" xfId="2665"/>
    <cellStyle name="_Жадвал" xfId="2666"/>
    <cellStyle name="_Жадвал" xfId="2667"/>
    <cellStyle name="_Жадвал" xfId="2668"/>
    <cellStyle name="_Жадвал" xfId="2669"/>
    <cellStyle name="_Жадвал_Апрел кр такс иш хаки тулик 5.04.08 МБ га" xfId="2670"/>
    <cellStyle name="_Жадвал_Апрел кр такс иш хаки тулик 5.04.08 МБ га" xfId="2671"/>
    <cellStyle name="_Жадвал_Апрел кр такс иш хаки тулик 5.04.08 МБ га" xfId="2672"/>
    <cellStyle name="_Жадвал_Апрел кр такс иш хаки тулик 5.04.08 МБ га" xfId="2673"/>
    <cellStyle name="_Жадвал_ЛИЗИНГ МОНИТОРИНГИ-1.11.08й русумлар буйича" xfId="2674"/>
    <cellStyle name="_Жадвал_ЛИЗИНГ МОНИТОРИНГИ-1.11.08й русумлар буйича" xfId="2675"/>
    <cellStyle name="_Жадвал_ЛИЗИНГ МОНИТОРИНГИ-1.11.08й русумлар буйича" xfId="2676"/>
    <cellStyle name="_Жадвал_ЛИЗИНГ МОНИТОРИНГИ-1.11.08й русумлар буйича" xfId="2677"/>
    <cellStyle name="_Жадвал_УХКМ ва БИО форма 01. 02. 09" xfId="2678"/>
    <cellStyle name="_Жадвал_УХКМ ва БИО форма 01. 02. 09" xfId="2679"/>
    <cellStyle name="_Жадвал_УХКМ ва БИО форма 01. 02. 09" xfId="2680"/>
    <cellStyle name="_Жадвал_УХКМ ва БИО форма 01. 02. 09" xfId="2681"/>
    <cellStyle name="_Жиззах Вилоят СВОД" xfId="2682"/>
    <cellStyle name="_Жиззах Вилоят СВОД" xfId="2683"/>
    <cellStyle name="_Жиззах тумани" xfId="2684"/>
    <cellStyle name="_Жиззах тумани" xfId="2685"/>
    <cellStyle name="_Зарбдор туман" xfId="2686"/>
    <cellStyle name="_Зарбдор туман" xfId="2687"/>
    <cellStyle name="_Зарбдор туман" xfId="2688"/>
    <cellStyle name="_Зарбдор туман" xfId="2689"/>
    <cellStyle name="_Зафаробод Кредит1111" xfId="2690"/>
    <cellStyle name="_Зафаробод Кредит1111" xfId="2691"/>
    <cellStyle name="_Зафаробод Кредит1111" xfId="2692"/>
    <cellStyle name="_Зафаробод Кредит1111" xfId="2693"/>
    <cellStyle name="_Зафаробод Кредит1111_Апрел кр такс иш хаки тулик 5.04.08 МБ га" xfId="2694"/>
    <cellStyle name="_Зафаробод Кредит1111_Апрел кр такс иш хаки тулик 5.04.08 МБ га" xfId="2695"/>
    <cellStyle name="_Зафаробод Кредит1111_Апрел кр такс иш хаки тулик 5.04.08 МБ га" xfId="2696"/>
    <cellStyle name="_Зафаробод Кредит1111_Апрел кр такс иш хаки тулик 5.04.08 МБ га" xfId="2697"/>
    <cellStyle name="_Зафаробод Кредит1111_ЛИЗИНГ МОНИТОРИНГИ-1.11.08й русумлар буйича" xfId="2698"/>
    <cellStyle name="_Зафаробод Кредит1111_ЛИЗИНГ МОНИТОРИНГИ-1.11.08й русумлар буйича" xfId="2699"/>
    <cellStyle name="_Зафаробод Кредит1111_ЛИЗИНГ МОНИТОРИНГИ-1.11.08й русумлар буйича" xfId="2700"/>
    <cellStyle name="_Зафаробод Кредит1111_ЛИЗИНГ МОНИТОРИНГИ-1.11.08й русумлар буйича" xfId="2701"/>
    <cellStyle name="_Зафаробод Кредит1111_УХКМ ва БИО форма 01. 02. 09" xfId="2702"/>
    <cellStyle name="_Зафаробод Кредит1111_УХКМ ва БИО форма 01. 02. 09" xfId="2703"/>
    <cellStyle name="_Зафаробод Кредит1111_УХКМ ва БИО форма 01. 02. 09" xfId="2704"/>
    <cellStyle name="_Зафаробод Кредит1111_УХКМ ва БИО форма 01. 02. 09" xfId="2705"/>
    <cellStyle name="_Зафаробод ПТК 1 май" xfId="2706"/>
    <cellStyle name="_Зафаробод ПТК 1 май" xfId="2707"/>
    <cellStyle name="_Зафаробод ПТК 1 май" xfId="2708"/>
    <cellStyle name="_Зафаробод ПТК 1 май" xfId="2709"/>
    <cellStyle name="_Зафаробод ПТК 1 май_Апрел кр такс иш хаки тулик 5.04.08 МБ га" xfId="2710"/>
    <cellStyle name="_Зафаробод ПТК 1 май_Апрел кр такс иш хаки тулик 5.04.08 МБ га" xfId="2711"/>
    <cellStyle name="_Зафаробод-19-олтин" xfId="2712"/>
    <cellStyle name="_Зафаробод-19-олтин" xfId="2713"/>
    <cellStyle name="_Зафаробод-19-олтин" xfId="2714"/>
    <cellStyle name="_Зафаробод-19-олтин" xfId="2715"/>
    <cellStyle name="_импорт_2012_аппарат_декабрь" xfId="10302"/>
    <cellStyle name="_импорт_2012_аппарат_декабрь" xfId="10303"/>
    <cellStyle name="_импорт_2012_декабрь" xfId="10304"/>
    <cellStyle name="_импорт_2012_декабрь" xfId="10305"/>
    <cellStyle name="_ИМПОРТОЗАМЕЩЕНИЕ" xfId="10306"/>
    <cellStyle name="_ИМПОРТОЗАМЕЩЕНИЕ" xfId="10307"/>
    <cellStyle name="_Иссикхона 20 апрел" xfId="2716"/>
    <cellStyle name="_Иссикхона 20 апрел" xfId="2717"/>
    <cellStyle name="_Карор буйича 31 октябр" xfId="2718"/>
    <cellStyle name="_Карор буйича 31 октябр" xfId="2719"/>
    <cellStyle name="_Карор буйича 31 октябр_Вилоят СВОД-8" xfId="2720"/>
    <cellStyle name="_Карор буйича 31 октябр_Вилоят СВОД-8" xfId="2721"/>
    <cellStyle name="_Карор буйича охирги" xfId="2722"/>
    <cellStyle name="_Карор буйича охирги" xfId="2723"/>
    <cellStyle name="_Книга1 (47)" xfId="2724"/>
    <cellStyle name="_Книга1 (47)" xfId="2725"/>
    <cellStyle name="_Книга1 (48)" xfId="2726"/>
    <cellStyle name="_Книга1 (48)" xfId="2727"/>
    <cellStyle name="_Книга5" xfId="10308"/>
    <cellStyle name="_Книга5" xfId="10309"/>
    <cellStyle name="_Книга5_01 МЕСЯЦЕВ_ИМОМУ" xfId="10310"/>
    <cellStyle name="_Книга5_01 МЕСЯЦЕВ_ИМОМУ" xfId="10311"/>
    <cellStyle name="_Книга5_Март 2012г" xfId="10312"/>
    <cellStyle name="_Книга5_Март 2012г" xfId="10313"/>
    <cellStyle name="_Книга5_Март 2012г_полугодие_КМ_06.05.2013_окончат 07.06" xfId="10314"/>
    <cellStyle name="_Книга5_Март 2012г_полугодие_КМ_06.05.2013_окончат 07.06" xfId="10315"/>
    <cellStyle name="_Книга5_Март 2012г_полугодие_КМ_06.05.2013_окончат 07.06_Январь - декабрь 2013г" xfId="10316"/>
    <cellStyle name="_Книга5_Март 2012г_полугодие_КМ_06.05.2013_окончат 07.06_Январь - декабрь 2013г" xfId="10317"/>
    <cellStyle name="_Книга5_Март 2012г_полугодие_КМ_06.05.2013_окончат 07.06_Январь 2014г. 1-20 дней" xfId="10318"/>
    <cellStyle name="_Книга5_Март 2012г_полугодие_КМ_06.05.2013_окончат 07.06_Январь 2014г. 1-20 дней" xfId="10319"/>
    <cellStyle name="_Книга5_Март 2012г_Январь - декабрь 2013г" xfId="10320"/>
    <cellStyle name="_Книга5_Март 2012г_Январь - декабрь 2013г" xfId="10321"/>
    <cellStyle name="_Книга5_Март 2012г_Январь 2014г" xfId="10322"/>
    <cellStyle name="_Книга5_Март 2012г_Январь 2014г" xfId="10323"/>
    <cellStyle name="_Книга5_Март 2012г_Январь 2014г. 1-20 дней" xfId="10324"/>
    <cellStyle name="_Книга5_Март 2012г_Январь 2014г. 1-20 дней" xfId="10325"/>
    <cellStyle name="_Книга5_Март 2012г_Январь 2014г_Январь 2014г. 1-20 дней" xfId="10326"/>
    <cellStyle name="_Книга5_Март 2012г_Январь 2014г_Январь 2014г. 1-20 дней" xfId="10327"/>
    <cellStyle name="_Книга5_Январь - декабрь 2013г" xfId="10328"/>
    <cellStyle name="_Книга5_Январь - декабрь 2013г" xfId="10329"/>
    <cellStyle name="_Книга5_Январь 2014г. 1-20 дней" xfId="10330"/>
    <cellStyle name="_Книга5_Январь 2014г. 1-20 дней" xfId="10331"/>
    <cellStyle name="_Копия ТАБЛИЦА (ЛОКАЛИЗАЦИЯ 2011)" xfId="10332"/>
    <cellStyle name="_Копия ТАБЛИЦА (ЛОКАЛИЗАЦИЯ 2011)" xfId="10333"/>
    <cellStyle name="_Копия ТАБЛИЦА (ЛОКАЛИЗАЦИЯ 2011) 2" xfId="10334"/>
    <cellStyle name="_Копия ТАБЛИЦА (ЛОКАЛИЗАЦИЯ 2011) 2" xfId="10335"/>
    <cellStyle name="_Копия ТАБЛИЦА (ЛОКАЛИЗАЦИЯ 2011)_Приложение _1+Свод МЭ (Охирги)" xfId="10336"/>
    <cellStyle name="_Копия ТАБЛИЦА (ЛОКАЛИЗАЦИЯ 2011)_Приложение _1+Свод МЭ (Охирги)" xfId="10337"/>
    <cellStyle name="_ЛИЗИНГ МОНИТОРИНГИ-1.11.08й русумлар буйича" xfId="2728"/>
    <cellStyle name="_ЛИЗИНГ МОНИТОРИНГИ-1.11.08й русумлар буйича" xfId="2729"/>
    <cellStyle name="_ЛИЗИНГ МОНИТОРИНГИ-1.11.08й русумлар буйича" xfId="2730"/>
    <cellStyle name="_ЛИЗИНГ МОНИТОРИНГИ-1.11.08й русумлар буйича" xfId="2731"/>
    <cellStyle name="_МАЙ кредит таксимоти 7 май БАНКЛАРГА" xfId="2732"/>
    <cellStyle name="_МАЙ кредит таксимоти 7 май БАНКЛАРГА" xfId="2733"/>
    <cellStyle name="_МАЙ кредит таксимоти 7 май БАНКЛАРГА" xfId="2734"/>
    <cellStyle name="_МАЙ кредит таксимоти 7 май БАНКЛАРГА" xfId="2735"/>
    <cellStyle name="_МАЙ кредит таксимоти 7 май БАНКЛАРГА_Апрел кр такс иш хаки тулик 5.04.08 МБ га" xfId="2736"/>
    <cellStyle name="_МАЙ кредит таксимоти 7 май БАНКЛАРГА_Апрел кр такс иш хаки тулик 5.04.08 МБ га" xfId="2737"/>
    <cellStyle name="_Май ойи кредит 14-05-07" xfId="2738"/>
    <cellStyle name="_Май ойи кредит 14-05-07" xfId="2739"/>
    <cellStyle name="_Май ойи кредит 14-05-07" xfId="2740"/>
    <cellStyle name="_Май ойи кредит 14-05-07" xfId="2741"/>
    <cellStyle name="_Май ойи кредит 15-05-07 Вилоятга" xfId="2742"/>
    <cellStyle name="_Май ойи кредит 15-05-07 Вилоятга" xfId="2743"/>
    <cellStyle name="_Май ойи кредит 15-05-07 Вилоятга" xfId="2744"/>
    <cellStyle name="_Май ойи кредит 15-05-07 Вилоятга" xfId="2745"/>
    <cellStyle name="_Май ойи кредит 23-05-07 Вилоятга" xfId="2746"/>
    <cellStyle name="_Май ойи кредит 23-05-07 Вилоятга" xfId="2747"/>
    <cellStyle name="_Май ойи кредит 23-05-07 Вилоятга" xfId="2748"/>
    <cellStyle name="_Май ойи кредит 23-05-07 Вилоятга" xfId="2749"/>
    <cellStyle name="_Макет мониторинг 2009" xfId="2750"/>
    <cellStyle name="_Макет мониторинг 2009" xfId="2751"/>
    <cellStyle name="_Макет мониторинг 2009_Вилоят СВОД-8" xfId="2752"/>
    <cellStyle name="_Макет мониторинг 2009_Вилоят СВОД-8" xfId="2753"/>
    <cellStyle name="_Макет мониторинг 2009_Карор буйича охирги" xfId="2754"/>
    <cellStyle name="_Макет мониторинг 2009_Карор буйича охирги" xfId="2755"/>
    <cellStyle name="_Март 2012г" xfId="10338"/>
    <cellStyle name="_Март 2012г" xfId="10339"/>
    <cellStyle name="_Март 2012г_полугодие_КМ_06.05.2013_окончат 07.06" xfId="10340"/>
    <cellStyle name="_Март 2012г_полугодие_КМ_06.05.2013_окончат 07.06" xfId="10341"/>
    <cellStyle name="_Март 2012г_полугодие_КМ_06.05.2013_окончат 07.06_Январь - декабрь 2013г" xfId="10342"/>
    <cellStyle name="_Март 2012г_полугодие_КМ_06.05.2013_окончат 07.06_Январь - декабрь 2013г" xfId="10343"/>
    <cellStyle name="_Март 2012г_полугодие_КМ_06.05.2013_окончат 07.06_Январь 2014г. 1-20 дней" xfId="10344"/>
    <cellStyle name="_Март 2012г_полугодие_КМ_06.05.2013_окончат 07.06_Январь 2014г. 1-20 дней" xfId="10345"/>
    <cellStyle name="_Март 2012г_Январь - декабрь 2013г" xfId="10346"/>
    <cellStyle name="_Март 2012г_Январь - декабрь 2013г" xfId="10347"/>
    <cellStyle name="_Март 2012г_Январь 2014г" xfId="10348"/>
    <cellStyle name="_Март 2012г_Январь 2014г" xfId="10349"/>
    <cellStyle name="_Март 2012г_Январь 2014г. 1-20 дней" xfId="10350"/>
    <cellStyle name="_Март 2012г_Январь 2014г. 1-20 дней" xfId="10351"/>
    <cellStyle name="_Март 2012г_Январь 2014г_Январь 2014г. 1-20 дней" xfId="10352"/>
    <cellStyle name="_Март 2012г_Январь 2014г_Январь 2014г. 1-20 дней" xfId="10353"/>
    <cellStyle name="_Март ойи талаби вилоят" xfId="2756"/>
    <cellStyle name="_Март ойи талаби вилоят" xfId="2757"/>
    <cellStyle name="_Март ойи талаби вилоят" xfId="2758"/>
    <cellStyle name="_Март ойи талаби вилоят" xfId="2759"/>
    <cellStyle name="_Март ойига талаб арнасой" xfId="2760"/>
    <cellStyle name="_Март ойига талаб арнасой" xfId="2761"/>
    <cellStyle name="_Март ойига талаб арнасой" xfId="2762"/>
    <cellStyle name="_Март ойига талаб арнасой" xfId="2763"/>
    <cellStyle name="_Март ойига талаб арнасой_УХКМ ва БИО форма 01. 02. 09" xfId="2764"/>
    <cellStyle name="_Март ойига талаб арнасой_УХКМ ва БИО форма 01. 02. 09" xfId="2765"/>
    <cellStyle name="_Март ойига талаб арнасой_УХКМ ва БИО форма 01. 02. 09" xfId="2766"/>
    <cellStyle name="_Март ойига талаб арнасой_УХКМ ва БИО форма 01. 02. 09" xfId="2767"/>
    <cellStyle name="_МАРТ-СВОД-01" xfId="2768"/>
    <cellStyle name="_МАРТ-СВОД-01" xfId="2769"/>
    <cellStyle name="_МАРТ-СВОД-01" xfId="2770"/>
    <cellStyle name="_МАРТ-СВОД-01" xfId="2771"/>
    <cellStyle name="_МВЭС Хусанбой" xfId="2772"/>
    <cellStyle name="_МВЭС Хусанбой" xfId="2773"/>
    <cellStyle name="_МВЭС Хусанбой 2" xfId="2774"/>
    <cellStyle name="_МВЭС Хусанбой 2" xfId="2775"/>
    <cellStyle name="_МВЭС Хусанбой 3" xfId="10354"/>
    <cellStyle name="_МВЭС Хусанбой 3" xfId="10355"/>
    <cellStyle name="_МВЭС Хусанбой 4" xfId="10356"/>
    <cellStyle name="_МВЭС Хусанбой 4" xfId="10357"/>
    <cellStyle name="_МВЭС Хусанбой 5" xfId="10358"/>
    <cellStyle name="_МВЭС Хусанбой 5" xfId="10359"/>
    <cellStyle name="_МВЭС Хусанбой_1.Рассмотрительные-1" xfId="10360"/>
    <cellStyle name="_МВЭС Хусанбой_1.Рассмотрительные-1" xfId="10361"/>
    <cellStyle name="_МВЭС Хусанбой_ИП 2014гг_19112013" xfId="2776"/>
    <cellStyle name="_МВЭС Хусанбой_ИП 2014гг_19112013" xfId="2777"/>
    <cellStyle name="_МВЭС Хусанбой_объем экспорт" xfId="10362"/>
    <cellStyle name="_МВЭС Хусанбой_объем экспорт" xfId="10363"/>
    <cellStyle name="_МВЭС Хусанбой_перечень" xfId="2778"/>
    <cellStyle name="_МВЭС Хусанбой_перечень" xfId="2779"/>
    <cellStyle name="_МВЭС Хусанбой_Приложение _1+Свод МЭ (Охирги)" xfId="10364"/>
    <cellStyle name="_МВЭС Хусанбой_Приложение _1+Свод МЭ (Охирги)" xfId="10365"/>
    <cellStyle name="_МВЭС Хусанбой_Приложение №1+Свод" xfId="10366"/>
    <cellStyle name="_МВЭС Хусанбой_Приложение №1+Свод" xfId="10367"/>
    <cellStyle name="_МВЭС Хусанбой_Рассмотрительные таблицы" xfId="10368"/>
    <cellStyle name="_МВЭС Хусанбой_Рассмотрительные таблицы" xfId="10369"/>
    <cellStyle name="_МВЭС Хусанбой_Сводная_(Кол-во)" xfId="2780"/>
    <cellStyle name="_МВЭС Хусанбой_Сводная_(Кол-во)" xfId="2781"/>
    <cellStyle name="_МВЭС Хусанбой_Сводный 2013 (ПСД)" xfId="2782"/>
    <cellStyle name="_МВЭС Хусанбой_Сводный 2013 (ПСД)" xfId="2783"/>
    <cellStyle name="_МВЭС2" xfId="2784"/>
    <cellStyle name="_МВЭС2" xfId="2785"/>
    <cellStyle name="_МВЭС2 2" xfId="2786"/>
    <cellStyle name="_МВЭС2 2" xfId="2787"/>
    <cellStyle name="_МВЭС2 3" xfId="10370"/>
    <cellStyle name="_МВЭС2 3" xfId="10371"/>
    <cellStyle name="_МВЭС2 4" xfId="10372"/>
    <cellStyle name="_МВЭС2 4" xfId="10373"/>
    <cellStyle name="_МВЭС2 5" xfId="10374"/>
    <cellStyle name="_МВЭС2 5" xfId="10375"/>
    <cellStyle name="_МВЭС2_1.Рассмотрительные-1" xfId="10376"/>
    <cellStyle name="_МВЭС2_1.Рассмотрительные-1" xfId="10377"/>
    <cellStyle name="_МВЭС2_ИП 2014гг_19112013" xfId="2788"/>
    <cellStyle name="_МВЭС2_ИП 2014гг_19112013" xfId="2789"/>
    <cellStyle name="_МВЭС2_объем экспорт" xfId="10378"/>
    <cellStyle name="_МВЭС2_объем экспорт" xfId="10379"/>
    <cellStyle name="_МВЭС2_перечень" xfId="2790"/>
    <cellStyle name="_МВЭС2_перечень" xfId="2791"/>
    <cellStyle name="_МВЭС2_Приложение _1+Свод МЭ (Охирги)" xfId="10380"/>
    <cellStyle name="_МВЭС2_Приложение _1+Свод МЭ (Охирги)" xfId="10381"/>
    <cellStyle name="_МВЭС2_Приложение №1+Свод" xfId="10382"/>
    <cellStyle name="_МВЭС2_Приложение №1+Свод" xfId="10383"/>
    <cellStyle name="_МВЭС2_Рассмотрительные таблицы" xfId="10384"/>
    <cellStyle name="_МВЭС2_Рассмотрительные таблицы" xfId="10385"/>
    <cellStyle name="_МВЭС2_Сводная_(Кол-во)" xfId="2792"/>
    <cellStyle name="_МВЭС2_Сводная_(Кол-во)" xfId="2793"/>
    <cellStyle name="_МВЭС2_Сводный 2013 (ПСД)" xfId="2794"/>
    <cellStyle name="_МВЭС2_Сводный 2013 (ПСД)" xfId="2795"/>
    <cellStyle name="_минитех 27 талик" xfId="2796"/>
    <cellStyle name="_минитех 27 талик" xfId="2797"/>
    <cellStyle name="_Минитехнология - 2009" xfId="2798"/>
    <cellStyle name="_Минитехнология - 2009" xfId="2799"/>
    <cellStyle name="_Мирзачул 24-10-2007 йил" xfId="2800"/>
    <cellStyle name="_Мирзачул 24-10-2007 йил" xfId="2801"/>
    <cellStyle name="_Мирзачул 24-10-2007 йил" xfId="2802"/>
    <cellStyle name="_Мирзачул 24-10-2007 йил" xfId="2803"/>
    <cellStyle name="_Мирзачул 27-10-2007 йил" xfId="2804"/>
    <cellStyle name="_Мирзачул 27-10-2007 йил" xfId="2805"/>
    <cellStyle name="_Мирзачул 27-10-2007 йил" xfId="2806"/>
    <cellStyle name="_Мирзачул 27-10-2007 йил" xfId="2807"/>
    <cellStyle name="_Мирзачул пахта 07-06-07" xfId="2808"/>
    <cellStyle name="_Мирзачул пахта 07-06-07" xfId="2809"/>
    <cellStyle name="_Мирзачул пахта 07-06-07" xfId="2810"/>
    <cellStyle name="_Мирзачул пахта 07-06-07" xfId="2811"/>
    <cellStyle name="_Мирзачул пахта 07-06-07_Апрел кр такс иш хаки тулик 5.04.08 МБ га" xfId="2812"/>
    <cellStyle name="_Мирзачул пахта 07-06-07_Апрел кр такс иш хаки тулик 5.04.08 МБ га" xfId="2813"/>
    <cellStyle name="_Мирзачул пахта 16-06-07" xfId="2814"/>
    <cellStyle name="_Мирзачул пахта 16-06-07" xfId="2815"/>
    <cellStyle name="_Мирзачул пахта 16-06-07" xfId="2816"/>
    <cellStyle name="_Мирзачул пахта 16-06-07" xfId="2817"/>
    <cellStyle name="_Мирзачул-16-11-07" xfId="2818"/>
    <cellStyle name="_Мирзачул-16-11-07" xfId="2819"/>
    <cellStyle name="_Мирзачул-16-11-07" xfId="2820"/>
    <cellStyle name="_Мирзачул-16-11-07" xfId="2821"/>
    <cellStyle name="_Мирзачул-19-олтин" xfId="2822"/>
    <cellStyle name="_Мирзачул-19-олтин" xfId="2823"/>
    <cellStyle name="_Мирзачул-19-олтин" xfId="2824"/>
    <cellStyle name="_Мирзачул-19-олтин" xfId="2825"/>
    <cellStyle name="_Мониторинг 01-05-07 Вилоят" xfId="2826"/>
    <cellStyle name="_Мониторинг 01-05-07 Вилоят" xfId="2827"/>
    <cellStyle name="_Мониторинг 01-05-07 Вилоят" xfId="2828"/>
    <cellStyle name="_Мониторинг 01-05-07 Вилоят" xfId="2829"/>
    <cellStyle name="_Мониторинг 30-04-07 Вилоят" xfId="2830"/>
    <cellStyle name="_Мониторинг 30-04-07 Вилоят" xfId="2831"/>
    <cellStyle name="_Мониторинг 30-04-07 Вилоят" xfId="2832"/>
    <cellStyle name="_Мониторинг 30-04-07 Вилоят" xfId="2833"/>
    <cellStyle name="_Мониторинг 31,08,06" xfId="2834"/>
    <cellStyle name="_Мониторинг 31,08,06" xfId="2835"/>
    <cellStyle name="_Мониторинг 31,08,06" xfId="2836"/>
    <cellStyle name="_Мониторинг 31,08,06" xfId="2837"/>
    <cellStyle name="_Мониторинг 31,08,06_УХКМ ва БИО форма 01. 02. 09" xfId="2838"/>
    <cellStyle name="_Мониторинг 31,08,06_УХКМ ва БИО форма 01. 02. 09" xfId="2839"/>
    <cellStyle name="_Мониторинг 31,08,06_УХКМ ва БИО форма 01. 02. 09" xfId="2840"/>
    <cellStyle name="_Мониторинг 31,08,06_УХКМ ва БИО форма 01. 02. 09" xfId="2841"/>
    <cellStyle name="_Мощности за 2010-2015 в МЭ" xfId="2842"/>
    <cellStyle name="_Мощности за 2010-2015 в МЭ" xfId="2843"/>
    <cellStyle name="_Натур объемы для МЭ согласовано с Шеровым АК УзНГД от14.06.12г" xfId="2844"/>
    <cellStyle name="_Натур объемы для МЭ согласовано с Шеровым АК УзНГД от14.06.12г" xfId="2845"/>
    <cellStyle name="_Новые виды продукции 957" xfId="10386"/>
    <cellStyle name="_Новые виды продукции 957" xfId="10387"/>
    <cellStyle name="_Новые виды продукции 957 2" xfId="10388"/>
    <cellStyle name="_Новые виды продукции 957 2" xfId="10389"/>
    <cellStyle name="_НРМ-2009-2014" xfId="2846"/>
    <cellStyle name="_НРМ-2009-2014" xfId="2847"/>
    <cellStyle name="_объем экспорт" xfId="10390"/>
    <cellStyle name="_объем экспорт" xfId="10391"/>
    <cellStyle name="_Ожидаемые рабочие места" xfId="6639"/>
    <cellStyle name="_Ожидаемые рабочие места" xfId="6640"/>
    <cellStyle name="_олтингугут" xfId="2848"/>
    <cellStyle name="_олтингугут" xfId="2849"/>
    <cellStyle name="_олтингугут" xfId="2850"/>
    <cellStyle name="_олтингугут" xfId="2851"/>
    <cellStyle name="_олтингугут_УХКМ ва БИО форма 01. 02. 09" xfId="2852"/>
    <cellStyle name="_олтингугут_УХКМ ва БИО форма 01. 02. 09" xfId="2853"/>
    <cellStyle name="_олтингугут_УХКМ ва БИО форма 01. 02. 09" xfId="2854"/>
    <cellStyle name="_олтингугут_УХКМ ва БИО форма 01. 02. 09" xfId="2855"/>
    <cellStyle name="_П+Г-2007 апрел_форма" xfId="2856"/>
    <cellStyle name="_П+Г-2007 апрел_форма" xfId="2857"/>
    <cellStyle name="_П+Г-2007 апрел_форма" xfId="2858"/>
    <cellStyle name="_П+Г-2007 апрел_форма" xfId="2859"/>
    <cellStyle name="_П+Г-2007 апрел_форма_Апрел кр такс иш хаки тулик 5.04.08 МБ га" xfId="2860"/>
    <cellStyle name="_П+Г-2007 апрел_форма_Апрел кр такс иш хаки тулик 5.04.08 МБ га" xfId="2861"/>
    <cellStyle name="_П+Г-2007 МАЙ_18" xfId="2862"/>
    <cellStyle name="_П+Г-2007 МАЙ_18" xfId="2863"/>
    <cellStyle name="_П+Г-2007 МАЙ_18" xfId="2864"/>
    <cellStyle name="_П+Г-2007 МАЙ_18" xfId="2865"/>
    <cellStyle name="_П+Г-2007 МАЙ_18_Апрел кр такс иш хаки тулик 5.04.08 МБ га" xfId="2866"/>
    <cellStyle name="_П+Г-2007 МАЙ_18_Апрел кр такс иш хаки тулик 5.04.08 МБ га" xfId="2867"/>
    <cellStyle name="_П+Г-2007 МАЙ_янги" xfId="2868"/>
    <cellStyle name="_П+Г-2007 МАЙ_янги" xfId="2869"/>
    <cellStyle name="_П+Г-2007 МАЙ_янги" xfId="2870"/>
    <cellStyle name="_П+Г-2007 МАЙ_янги" xfId="2871"/>
    <cellStyle name="_П+Г-2007 МАЙ_янги_Апрел кр такс иш хаки тулик 5.04.08 МБ га" xfId="2872"/>
    <cellStyle name="_П+Г-2007 МАЙ_янги_Апрел кр такс иш хаки тулик 5.04.08 МБ га" xfId="2873"/>
    <cellStyle name="_ПАХТА КРЕДИТ 2008 МАРТ " xfId="2874"/>
    <cellStyle name="_ПАХТА КРЕДИТ 2008 МАРТ " xfId="2875"/>
    <cellStyle name="_ПАХТА КРЕДИТ 2008 МАРТ " xfId="2876"/>
    <cellStyle name="_ПАХТА КРЕДИТ 2008 МАРТ " xfId="2877"/>
    <cellStyle name="_Пахта-2007 апрел кредит" xfId="2878"/>
    <cellStyle name="_Пахта-2007 апрел кредит" xfId="2879"/>
    <cellStyle name="_Пахта-2007 апрел кредит" xfId="2880"/>
    <cellStyle name="_Пахта-2007 апрел кредит" xfId="2881"/>
    <cellStyle name="_Пахта-2007 апрел кредит_Апрел кр такс иш хаки тулик 5.04.08 МБ га" xfId="2882"/>
    <cellStyle name="_Пахта-2007 апрел кредит_Апрел кр такс иш хаки тулик 5.04.08 МБ га" xfId="2883"/>
    <cellStyle name="_Пахта-2007 апрел кредит_Апрел кр такс иш хаки тулик 5.04.08 МБ га" xfId="2884"/>
    <cellStyle name="_Пахта-2007 апрел кредит_Апрел кр такс иш хаки тулик 5.04.08 МБ га" xfId="2885"/>
    <cellStyle name="_Пахта-2007 апрел кредит_ЛИЗИНГ МОНИТОРИНГИ-1.11.08й русумлар буйича" xfId="2886"/>
    <cellStyle name="_Пахта-2007 апрел кредит_ЛИЗИНГ МОНИТОРИНГИ-1.11.08й русумлар буйича" xfId="2887"/>
    <cellStyle name="_Пахта-2007 апрел кредит_ЛИЗИНГ МОНИТОРИНГИ-1.11.08й русумлар буйича" xfId="2888"/>
    <cellStyle name="_Пахта-2007 апрел кредит_ЛИЗИНГ МОНИТОРИНГИ-1.11.08й русумлар буйича" xfId="2889"/>
    <cellStyle name="_Пахта-2007 апрел кредит_УХКМ ва БИО форма 01. 02. 09" xfId="2890"/>
    <cellStyle name="_Пахта-2007 апрел кредит_УХКМ ва БИО форма 01. 02. 09" xfId="2891"/>
    <cellStyle name="_Пахта-2007 апрел кредит_УХКМ ва БИО форма 01. 02. 09" xfId="2892"/>
    <cellStyle name="_Пахта-2007 апрел кредит_УХКМ ва БИО форма 01. 02. 09" xfId="2893"/>
    <cellStyle name="_Пахта-Галла-Апрел-Кредит" xfId="2894"/>
    <cellStyle name="_Пахта-Галла-Апрел-Кредит" xfId="2895"/>
    <cellStyle name="_Пахта-Галла-Апрел-Кредит" xfId="2896"/>
    <cellStyle name="_Пахта-Галла-Апрел-Кредит" xfId="2897"/>
    <cellStyle name="_Пахта-Галла-Апрел-Кредит_Апрел кр такс иш хаки тулик 5.04.08 МБ га" xfId="2898"/>
    <cellStyle name="_Пахта-Галла-Апрел-Кредит_Апрел кр такс иш хаки тулик 5.04.08 МБ га" xfId="2899"/>
    <cellStyle name="_Пахта-Галла-Апрел-Кредит_Апрел кр такс иш хаки тулик 5.04.08 МБ га" xfId="2900"/>
    <cellStyle name="_Пахта-Галла-Апрел-Кредит_Апрел кр такс иш хаки тулик 5.04.08 МБ га" xfId="2901"/>
    <cellStyle name="_Пахта-Галла-Апрел-Кредит_ЛИЗИНГ МОНИТОРИНГИ-1.11.08й русумлар буйича" xfId="2902"/>
    <cellStyle name="_Пахта-Галла-Апрел-Кредит_ЛИЗИНГ МОНИТОРИНГИ-1.11.08й русумлар буйича" xfId="2903"/>
    <cellStyle name="_Пахта-Галла-Апрел-Кредит_ЛИЗИНГ МОНИТОРИНГИ-1.11.08й русумлар буйича" xfId="2904"/>
    <cellStyle name="_Пахта-Галла-Апрел-Кредит_ЛИЗИНГ МОНИТОРИНГИ-1.11.08й русумлар буйича" xfId="2905"/>
    <cellStyle name="_Пахта-Галла-Апрел-Кредит_УХКМ ва БИО форма 01. 02. 09" xfId="2906"/>
    <cellStyle name="_Пахта-Галла-Апрел-Кредит_УХКМ ва БИО форма 01. 02. 09" xfId="2907"/>
    <cellStyle name="_Пахта-Галла-Апрел-Кредит_УХКМ ва БИО форма 01. 02. 09" xfId="2908"/>
    <cellStyle name="_Пахта-Галла-Апрел-Кредит_УХКМ ва БИО форма 01. 02. 09" xfId="2909"/>
    <cellStyle name="_Пахта-Галла-Май-Кредит" xfId="2910"/>
    <cellStyle name="_Пахта-Галла-Май-Кредит" xfId="2911"/>
    <cellStyle name="_Пахта-Галла-Май-Кредит" xfId="2912"/>
    <cellStyle name="_Пахта-Галла-Май-Кредит" xfId="2913"/>
    <cellStyle name="_Пахта-Галла-Май-Кредит_Апрел кр такс иш хаки тулик 5.04.08 МБ га" xfId="2914"/>
    <cellStyle name="_Пахта-Галла-Май-Кредит_Апрел кр такс иш хаки тулик 5.04.08 МБ га" xfId="2915"/>
    <cellStyle name="_Пахта-Галла-Май-Кредит_Апрел кр такс иш хаки тулик 5.04.08 МБ га" xfId="2916"/>
    <cellStyle name="_Пахта-Галла-Май-Кредит_Апрел кр такс иш хаки тулик 5.04.08 МБ га" xfId="2917"/>
    <cellStyle name="_Пахта-Галла-Май-Кредит_ЛИЗИНГ МОНИТОРИНГИ-1.11.08й русумлар буйича" xfId="2918"/>
    <cellStyle name="_Пахта-Галла-Май-Кредит_ЛИЗИНГ МОНИТОРИНГИ-1.11.08й русумлар буйича" xfId="2919"/>
    <cellStyle name="_Пахта-Галла-Май-Кредит_ЛИЗИНГ МОНИТОРИНГИ-1.11.08й русумлар буйича" xfId="2920"/>
    <cellStyle name="_Пахта-Галла-Май-Кредит_ЛИЗИНГ МОНИТОРИНГИ-1.11.08й русумлар буйича" xfId="2921"/>
    <cellStyle name="_Пахта-Галла-Май-Кредит_УХКМ ва БИО форма 01. 02. 09" xfId="2922"/>
    <cellStyle name="_Пахта-Галла-Май-Кредит_УХКМ ва БИО форма 01. 02. 09" xfId="2923"/>
    <cellStyle name="_Пахта-Галла-Май-Кредит_УХКМ ва БИО форма 01. 02. 09" xfId="2924"/>
    <cellStyle name="_Пахта-Галла-Май-Кредит_УХКМ ва БИО форма 01. 02. 09" xfId="2925"/>
    <cellStyle name="_Пахта-Сентябр" xfId="2926"/>
    <cellStyle name="_Пахта-Сентябр" xfId="2927"/>
    <cellStyle name="_Пахта-Сентябр" xfId="2928"/>
    <cellStyle name="_Пахта-Сентябр" xfId="2929"/>
    <cellStyle name="_Пахта-Сентябр_Апрел кр такс иш хаки тулик 5.04.08 МБ га" xfId="2930"/>
    <cellStyle name="_Пахта-Сентябр_Апрел кр такс иш хаки тулик 5.04.08 МБ га" xfId="2931"/>
    <cellStyle name="_ПАХТА-Тех.карта" xfId="2932"/>
    <cellStyle name="_ПАХТА-Тех.карта" xfId="2933"/>
    <cellStyle name="_ПАХТА-Тех.карта" xfId="2934"/>
    <cellStyle name="_ПАХТА-Тех.карта" xfId="2935"/>
    <cellStyle name="_ПАХТА-Тех.карта_УХКМ ва БИО форма 01. 02. 09" xfId="2936"/>
    <cellStyle name="_ПАХТА-Тех.карта_УХКМ ва БИО форма 01. 02. 09" xfId="2937"/>
    <cellStyle name="_ПАХТА-Тех.карта_УХКМ ва БИО форма 01. 02. 09" xfId="2938"/>
    <cellStyle name="_ПАХТА-Тех.карта_УХКМ ва БИО форма 01. 02. 09" xfId="2939"/>
    <cellStyle name="_П-Г-Апрел-2 ЯРМИ" xfId="2940"/>
    <cellStyle name="_П-Г-Апрел-2 ЯРМИ" xfId="2941"/>
    <cellStyle name="_П-Г-Апрел-2 ЯРМИ" xfId="2942"/>
    <cellStyle name="_П-Г-Апрел-2 ЯРМИ" xfId="2943"/>
    <cellStyle name="_П-Г-Апрел-2 ЯРМИ_Апрел кр такс иш хаки тулик 5.04.08 МБ га" xfId="2944"/>
    <cellStyle name="_П-Г-Апрел-2 ЯРМИ_Апрел кр такс иш хаки тулик 5.04.08 МБ га" xfId="2945"/>
    <cellStyle name="_П-Г-Апрел-2 ЯРМИ_Апрел кр такс иш хаки тулик 5.04.08 МБ га" xfId="2946"/>
    <cellStyle name="_П-Г-Апрел-2 ЯРМИ_Апрел кр такс иш хаки тулик 5.04.08 МБ га" xfId="2947"/>
    <cellStyle name="_П-Г-Апрел-2 ЯРМИ_ЛИЗИНГ МОНИТОРИНГИ-1.11.08й русумлар буйича" xfId="2948"/>
    <cellStyle name="_П-Г-Апрел-2 ЯРМИ_ЛИЗИНГ МОНИТОРИНГИ-1.11.08й русумлар буйича" xfId="2949"/>
    <cellStyle name="_П-Г-Апрел-2 ЯРМИ_ЛИЗИНГ МОНИТОРИНГИ-1.11.08й русумлар буйича" xfId="2950"/>
    <cellStyle name="_П-Г-Апрел-2 ЯРМИ_ЛИЗИНГ МОНИТОРИНГИ-1.11.08й русумлар буйича" xfId="2951"/>
    <cellStyle name="_П-Г-Апрел-2 ЯРМИ_УХКМ ва БИО форма 01. 02. 09" xfId="2952"/>
    <cellStyle name="_П-Г-Апрел-2 ЯРМИ_УХКМ ва БИО форма 01. 02. 09" xfId="2953"/>
    <cellStyle name="_П-Г-Апрел-2 ЯРМИ_УХКМ ва БИО форма 01. 02. 09" xfId="2954"/>
    <cellStyle name="_П-Г-Апрел-2 ЯРМИ_УХКМ ва БИО форма 01. 02. 09" xfId="2955"/>
    <cellStyle name="_прил. и рассм.-26.12 (version 1)" xfId="10392"/>
    <cellStyle name="_прил. и рассм.-26.12 (version 1)" xfId="10393"/>
    <cellStyle name="_Приложение №1+Свод" xfId="10394"/>
    <cellStyle name="_Приложение №1+Свод" xfId="10395"/>
    <cellStyle name="_ПРОГНОЗ  2009  ЙИЛ 22" xfId="2956"/>
    <cellStyle name="_ПРОГНОЗ  2009  ЙИЛ 22" xfId="2957"/>
    <cellStyle name="_прогноз 2013г." xfId="2958"/>
    <cellStyle name="_прогноз 2013г." xfId="2959"/>
    <cellStyle name="_прогноз 2013г._Промышленность  исправленная мощность" xfId="2960"/>
    <cellStyle name="_прогноз 2013г._Промышленность  исправленная мощность" xfId="2961"/>
    <cellStyle name="_прогноз 2013г._Промышленность111111" xfId="2962"/>
    <cellStyle name="_прогноз 2013г._Промышленность111111" xfId="2963"/>
    <cellStyle name="_прогноз 2014г. 30.05.11г." xfId="2964"/>
    <cellStyle name="_прогноз 2014г. 30.05.11г." xfId="2965"/>
    <cellStyle name="_прогноз 2014г. 30.05.11г._Промышленность  исправленная мощность" xfId="2966"/>
    <cellStyle name="_прогноз 2014г. 30.05.11г._Промышленность  исправленная мощность" xfId="2967"/>
    <cellStyle name="_прогноз 2014г. 30.05.11г._Промышленность111111" xfId="2968"/>
    <cellStyle name="_прогноз 2014г. 30.05.11г._Промышленность111111" xfId="2969"/>
    <cellStyle name="_Прогноз производства до конца 2011 года 20.04.2011г" xfId="2970"/>
    <cellStyle name="_Прогноз производства до конца 2011 года 20.04.2011г" xfId="2971"/>
    <cellStyle name="_Прогноз_2012_24.09.11" xfId="2972"/>
    <cellStyle name="_Прогноз_2012_24.09.11" xfId="2973"/>
    <cellStyle name="_прогноз_2013_АП_18.12.2012" xfId="10396"/>
    <cellStyle name="_прогноз_2013_АП_18.12.2012" xfId="10397"/>
    <cellStyle name="_прогноз_2013_АП_18.12.2012_Январь - декабрь 2013г" xfId="10398"/>
    <cellStyle name="_прогноз_2013_АП_18.12.2012_Январь - декабрь 2013г" xfId="10399"/>
    <cellStyle name="_прогноз_2013_АП_18.12.2012_Январь 2014г. 1-20 дней" xfId="10400"/>
    <cellStyle name="_прогноз_2013_АП_18.12.2012_Январь 2014г. 1-20 дней" xfId="10401"/>
    <cellStyle name="_прогноз_2013_соглас_Исмаилов_ВВП" xfId="10402"/>
    <cellStyle name="_прогноз_2013_соглас_Исмаилов_ВВП" xfId="10403"/>
    <cellStyle name="_прогноз_2013_соглас_Исмаилов_ВВП_экспорт импорт_Голышев_девальвация_22.08.2013" xfId="10404"/>
    <cellStyle name="_прогноз_2013_соглас_Исмаилов_ВВП_экспорт импорт_Голышев_девальвация_22.08.2013" xfId="10405"/>
    <cellStyle name="_прогноз_2013_экспорт110,2" xfId="10406"/>
    <cellStyle name="_прогноз_2013_экспорт110,2" xfId="10407"/>
    <cellStyle name="_прогноз_2013_экспорт110,2_экспорт импорт_Голышев_девальвация_22.08.2013" xfId="10408"/>
    <cellStyle name="_прогноз_2013_экспорт110,2_экспорт импорт_Голышев_девальвация_22.08.2013" xfId="10409"/>
    <cellStyle name="_Пром  - № 1-2" xfId="2974"/>
    <cellStyle name="_Пром  - № 1-2" xfId="2975"/>
    <cellStyle name="_Промышленность  исправленная мощность" xfId="2976"/>
    <cellStyle name="_Промышленность  исправленная мощность" xfId="2977"/>
    <cellStyle name="_Промышленность Fayz Dekor" xfId="2978"/>
    <cellStyle name="_Промышленность Fayz Dekor" xfId="2979"/>
    <cellStyle name="_Промышленность111111" xfId="2980"/>
    <cellStyle name="_Промышленность111111" xfId="2981"/>
    <cellStyle name="_Регион за январь-июнь  2012" xfId="10410"/>
    <cellStyle name="_Регион за январь-июнь  2012" xfId="10411"/>
    <cellStyle name="_Режа апрел кредит 19-04-07 гача" xfId="2982"/>
    <cellStyle name="_Режа апрел кредит 19-04-07 гача" xfId="2983"/>
    <cellStyle name="_Режа апрел кредит 19-04-07 гача" xfId="2984"/>
    <cellStyle name="_Режа апрел кредит 19-04-07 гача" xfId="2985"/>
    <cellStyle name="_СВОД Жадваллар 2008-2012й" xfId="2986"/>
    <cellStyle name="_СВОД Жадваллар 2008-2012й" xfId="2987"/>
    <cellStyle name="_СВОД Жадваллар 2008-2012й 2" xfId="2988"/>
    <cellStyle name="_СВОД Жадваллар 2008-2012й 2" xfId="2989"/>
    <cellStyle name="_СВОД Жадваллар 2008-2012й 3" xfId="10412"/>
    <cellStyle name="_СВОД Жадваллар 2008-2012й 3" xfId="10413"/>
    <cellStyle name="_СВОД Жадваллар 2008-2012й 4" xfId="10414"/>
    <cellStyle name="_СВОД Жадваллар 2008-2012й 4" xfId="10415"/>
    <cellStyle name="_СВОД Жадваллар 2008-2012й 5" xfId="10416"/>
    <cellStyle name="_СВОД Жадваллар 2008-2012й 5" xfId="10417"/>
    <cellStyle name="_СВОД Жадваллар 2008-2012й_1.Рассмотрительные-1" xfId="10418"/>
    <cellStyle name="_СВОД Жадваллар 2008-2012й_1.Рассмотрительные-1" xfId="10419"/>
    <cellStyle name="_СВОД Жадваллар 2008-2012й_ИП 2014гг_19112013" xfId="2990"/>
    <cellStyle name="_СВОД Жадваллар 2008-2012й_ИП 2014гг_19112013" xfId="2991"/>
    <cellStyle name="_СВОД Жадваллар 2008-2012й_объем экспорт" xfId="10420"/>
    <cellStyle name="_СВОД Жадваллар 2008-2012й_объем экспорт" xfId="10421"/>
    <cellStyle name="_СВОД Жадваллар 2008-2012й_перечень" xfId="2992"/>
    <cellStyle name="_СВОД Жадваллар 2008-2012й_перечень" xfId="2993"/>
    <cellStyle name="_СВОД Жадваллар 2008-2012й_Приложение _1+Свод МЭ (Охирги)" xfId="10422"/>
    <cellStyle name="_СВОД Жадваллар 2008-2012й_Приложение _1+Свод МЭ (Охирги)" xfId="10423"/>
    <cellStyle name="_СВОД Жадваллар 2008-2012й_Приложение №1+Свод" xfId="10424"/>
    <cellStyle name="_СВОД Жадваллар 2008-2012й_Приложение №1+Свод" xfId="10425"/>
    <cellStyle name="_СВОД Жадваллар 2008-2012й_Рассмотрительные таблицы" xfId="10426"/>
    <cellStyle name="_СВОД Жадваллар 2008-2012й_Рассмотрительные таблицы" xfId="10427"/>
    <cellStyle name="_СВОД Жадваллар 2008-2012й_СВОД Прогноз 2008-2012й" xfId="2994"/>
    <cellStyle name="_СВОД Жадваллар 2008-2012й_СВОД Прогноз 2008-2012й" xfId="2995"/>
    <cellStyle name="_СВОД Жадваллар 2008-2012й_СВОД Прогноз 2008-2012й 2" xfId="2996"/>
    <cellStyle name="_СВОД Жадваллар 2008-2012й_СВОД Прогноз 2008-2012й 2" xfId="2997"/>
    <cellStyle name="_СВОД Жадваллар 2008-2012й_СВОД Прогноз 2008-2012й 3" xfId="10428"/>
    <cellStyle name="_СВОД Жадваллар 2008-2012й_СВОД Прогноз 2008-2012й 3" xfId="10429"/>
    <cellStyle name="_СВОД Жадваллар 2008-2012й_СВОД Прогноз 2008-2012й 4" xfId="10430"/>
    <cellStyle name="_СВОД Жадваллар 2008-2012й_СВОД Прогноз 2008-2012й 4" xfId="10431"/>
    <cellStyle name="_СВОД Жадваллар 2008-2012й_СВОД Прогноз 2008-2012й 5" xfId="10432"/>
    <cellStyle name="_СВОД Жадваллар 2008-2012й_СВОД Прогноз 2008-2012й 5" xfId="10433"/>
    <cellStyle name="_СВОД Жадваллар 2008-2012й_СВОД Прогноз 2008-2012й_1.Рассмотрительные-1" xfId="10434"/>
    <cellStyle name="_СВОД Жадваллар 2008-2012й_СВОД Прогноз 2008-2012й_1.Рассмотрительные-1" xfId="10435"/>
    <cellStyle name="_СВОД Жадваллар 2008-2012й_СВОД Прогноз 2008-2012й_ИП 2014гг_19112013" xfId="2998"/>
    <cellStyle name="_СВОД Жадваллар 2008-2012й_СВОД Прогноз 2008-2012й_ИП 2014гг_19112013" xfId="2999"/>
    <cellStyle name="_СВОД Жадваллар 2008-2012й_СВОД Прогноз 2008-2012й_объем экспорт" xfId="10436"/>
    <cellStyle name="_СВОД Жадваллар 2008-2012й_СВОД Прогноз 2008-2012й_объем экспорт" xfId="10437"/>
    <cellStyle name="_СВОД Жадваллар 2008-2012й_СВОД Прогноз 2008-2012й_перечень" xfId="3000"/>
    <cellStyle name="_СВОД Жадваллар 2008-2012й_СВОД Прогноз 2008-2012й_перечень" xfId="3001"/>
    <cellStyle name="_СВОД Жадваллар 2008-2012й_СВОД Прогноз 2008-2012й_Приложение _1+Свод МЭ (Охирги)" xfId="10438"/>
    <cellStyle name="_СВОД Жадваллар 2008-2012й_СВОД Прогноз 2008-2012й_Приложение _1+Свод МЭ (Охирги)" xfId="10439"/>
    <cellStyle name="_СВОД Жадваллар 2008-2012й_СВОД Прогноз 2008-2012й_Приложение №1+Свод" xfId="10440"/>
    <cellStyle name="_СВОД Жадваллар 2008-2012й_СВОД Прогноз 2008-2012й_Приложение №1+Свод" xfId="10441"/>
    <cellStyle name="_СВОД Жадваллар 2008-2012й_СВОД Прогноз 2008-2012й_Рассмотрительные таблицы" xfId="10442"/>
    <cellStyle name="_СВОД Жадваллар 2008-2012й_СВОД Прогноз 2008-2012й_Рассмотрительные таблицы" xfId="10443"/>
    <cellStyle name="_СВОД Жадваллар 2008-2012й_СВОД Прогноз 2008-2012й_Сводная_(Кол-во)" xfId="3002"/>
    <cellStyle name="_СВОД Жадваллар 2008-2012й_СВОД Прогноз 2008-2012й_Сводная_(Кол-во)" xfId="3003"/>
    <cellStyle name="_СВОД Жадваллар 2008-2012й_СВОД Прогноз 2008-2012й_Сводный 2013 (ПСД)" xfId="3004"/>
    <cellStyle name="_СВОД Жадваллар 2008-2012й_СВОД Прогноз 2008-2012й_Сводный 2013 (ПСД)" xfId="3005"/>
    <cellStyle name="_СВОД Жадваллар 2008-2012й_Сводная_(Кол-во)" xfId="3006"/>
    <cellStyle name="_СВОД Жадваллар 2008-2012й_Сводная_(Кол-во)" xfId="3007"/>
    <cellStyle name="_СВОД Жадваллар 2008-2012й_Сводный 2013 (ПСД)" xfId="3008"/>
    <cellStyle name="_СВОД Жадваллар 2008-2012й_Сводный 2013 (ПСД)" xfId="3009"/>
    <cellStyle name="_СВОД жадваллар-2009 6 ой" xfId="3010"/>
    <cellStyle name="_СВОД жадваллар-2009 6 ой" xfId="3011"/>
    <cellStyle name="_СВОД Прогноз 2008-2012й" xfId="3012"/>
    <cellStyle name="_СВОД Прогноз 2008-2012й" xfId="3013"/>
    <cellStyle name="_СВОД Прогноз 2008-2012й 2" xfId="3014"/>
    <cellStyle name="_СВОД Прогноз 2008-2012й 2" xfId="3015"/>
    <cellStyle name="_СВОД Прогноз 2008-2012й 3" xfId="10444"/>
    <cellStyle name="_СВОД Прогноз 2008-2012й 3" xfId="10445"/>
    <cellStyle name="_СВОД Прогноз 2008-2012й 4" xfId="10446"/>
    <cellStyle name="_СВОД Прогноз 2008-2012й 4" xfId="10447"/>
    <cellStyle name="_СВОД Прогноз 2008-2012й 5" xfId="10448"/>
    <cellStyle name="_СВОД Прогноз 2008-2012й 5" xfId="10449"/>
    <cellStyle name="_СВОД Прогноз 2008-2012й_1.Рассмотрительные-1" xfId="10450"/>
    <cellStyle name="_СВОД Прогноз 2008-2012й_1.Рассмотрительные-1" xfId="10451"/>
    <cellStyle name="_СВОД Прогноз 2008-2012й_ИП 2014гг_19112013" xfId="3016"/>
    <cellStyle name="_СВОД Прогноз 2008-2012й_ИП 2014гг_19112013" xfId="3017"/>
    <cellStyle name="_СВОД Прогноз 2008-2012й_объем экспорт" xfId="10452"/>
    <cellStyle name="_СВОД Прогноз 2008-2012й_объем экспорт" xfId="10453"/>
    <cellStyle name="_СВОД Прогноз 2008-2012й_перечень" xfId="3018"/>
    <cellStyle name="_СВОД Прогноз 2008-2012й_перечень" xfId="3019"/>
    <cellStyle name="_СВОД Прогноз 2008-2012й_Приложение _1+Свод МЭ (Охирги)" xfId="10454"/>
    <cellStyle name="_СВОД Прогноз 2008-2012й_Приложение _1+Свод МЭ (Охирги)" xfId="10455"/>
    <cellStyle name="_СВОД Прогноз 2008-2012й_Приложение №1+Свод" xfId="10456"/>
    <cellStyle name="_СВОД Прогноз 2008-2012й_Приложение №1+Свод" xfId="10457"/>
    <cellStyle name="_СВОД Прогноз 2008-2012й_Рассмотрительные таблицы" xfId="10458"/>
    <cellStyle name="_СВОД Прогноз 2008-2012й_Рассмотрительные таблицы" xfId="10459"/>
    <cellStyle name="_СВОД Прогноз 2008-2012й_Сводная_(Кол-во)" xfId="3020"/>
    <cellStyle name="_СВОД Прогноз 2008-2012й_Сводная_(Кол-во)" xfId="3021"/>
    <cellStyle name="_СВОД Прогноз 2008-2012й_Сводный 2013 (ПСД)" xfId="3022"/>
    <cellStyle name="_СВОД Прогноз 2008-2012й_Сводный 2013 (ПСД)" xfId="3023"/>
    <cellStyle name="_Сводная ВЭС" xfId="10460"/>
    <cellStyle name="_Сводная ВЭС" xfId="10461"/>
    <cellStyle name="_Сводная ВЭС 2" xfId="10462"/>
    <cellStyle name="_Сводная ВЭС 2" xfId="10463"/>
    <cellStyle name="_Сводная ВЭС 3" xfId="10464"/>
    <cellStyle name="_Сводная ВЭС 3" xfId="10465"/>
    <cellStyle name="_Сводная ВЭС_доля экс" xfId="10466"/>
    <cellStyle name="_Сводная ВЭС_доля экс" xfId="10467"/>
    <cellStyle name="_Сводная ВЭС_прогноз_2014_АП_16.09_КМ_30.09" xfId="10468"/>
    <cellStyle name="_Сводная ВЭС_прогноз_2014_АП_16.09_КМ_30.09" xfId="10469"/>
    <cellStyle name="_Сводная ВЭС_прогноз_2014_КМ_11.09.2013" xfId="10470"/>
    <cellStyle name="_Сводная ВЭС_прогноз_2014_КМ_11.09.2013" xfId="10471"/>
    <cellStyle name="_Сводная ВЭС_СВОД регионов приложение _2_МВЭС_13.11.2013" xfId="10472"/>
    <cellStyle name="_Сводная ВЭС_СВОД регионов приложение _2_МВЭС_13.11.2013" xfId="10473"/>
    <cellStyle name="_Сводная ВЭС_экспорт импорт_Голышев_девальвация_16.09.2013" xfId="10474"/>
    <cellStyle name="_Сводная ВЭС_экспорт импорт_Голышев_девальвация_16.09.2013" xfId="10475"/>
    <cellStyle name="_Солик_форма_епилган_умумий" xfId="3024"/>
    <cellStyle name="_Солик_форма_епилган_умумий" xfId="3025"/>
    <cellStyle name="_Солик_форма_епилган_умумий" xfId="3026"/>
    <cellStyle name="_Солик_форма_епилган_умумий" xfId="3027"/>
    <cellStyle name="_Солик_форма_умумий" xfId="3028"/>
    <cellStyle name="_Солик_форма_умумий" xfId="3029"/>
    <cellStyle name="_Солик_форма_умумий" xfId="3030"/>
    <cellStyle name="_Солик_форма_умумий" xfId="3031"/>
    <cellStyle name="_С-р , П Б, Х Б ва бошка банк 1,01,06 дан 25,05,06гача" xfId="3032"/>
    <cellStyle name="_С-р , П Б, Х Б ва бошка банк 1,01,06 дан 25,05,06гача" xfId="3033"/>
    <cellStyle name="_С-р , П Б, Х Б ва бошка банк 1,01,06 дан 25,05,06гача" xfId="3034"/>
    <cellStyle name="_С-р , П Б, Х Б ва бошка банк 1,01,06 дан 25,05,06гача" xfId="3035"/>
    <cellStyle name="_С-р , П Б, Х Б ва бошка банк 1,01,06 дан 25,05,06гача_Апрел кр такс иш хаки тулик 5.04.08 МБ га" xfId="3036"/>
    <cellStyle name="_С-р , П Б, Х Б ва бошка банк 1,01,06 дан 25,05,06гача_Апрел кр такс иш хаки тулик 5.04.08 МБ га" xfId="3037"/>
    <cellStyle name="_С-р , П Б, Х Б ва бошка банк 1,01,06 дан 25,05,06гача_ЛИЗИНГ МОНИТОРИНГИ-1.11.08й русумлар буйича" xfId="3038"/>
    <cellStyle name="_С-р , П Б, Х Б ва бошка банк 1,01,06 дан 25,05,06гача_ЛИЗИНГ МОНИТОРИНГИ-1.11.08й русумлар буйича" xfId="3039"/>
    <cellStyle name="_С-р , П Б, Х Б ва бошка банк 1,01,06 дан 25,05,06гача_УХКМ ва БИО форма 01. 02. 09" xfId="3040"/>
    <cellStyle name="_С-р , П Б, Х Б ва бошка банк 1,01,06 дан 25,05,06гача_УХКМ ва БИО форма 01. 02. 09" xfId="3041"/>
    <cellStyle name="_С-р , П Б, Х Б ва бошка банк 1,01,06 дан 25,05,06гача_УХКМ ва БИО форма 01. 02. 09" xfId="3042"/>
    <cellStyle name="_С-р , П Б, Х Б ва бошка банк 1,01,06 дан 25,05,06гача_УХКМ ва БИО форма 01. 02. 09" xfId="3043"/>
    <cellStyle name="_С-р , П Б, Х Б ва бошка банк 1,01,06 дан 25,05,06гача00" xfId="3044"/>
    <cellStyle name="_С-р , П Б, Х Б ва бошка банк 1,01,06 дан 25,05,06гача00" xfId="3045"/>
    <cellStyle name="_С-р , П Б, Х Б ва бошка банк 1,01,06 дан 25,05,06гача00" xfId="3046"/>
    <cellStyle name="_С-р , П Б, Х Б ва бошка банк 1,01,06 дан 25,05,06гача00" xfId="3047"/>
    <cellStyle name="_С-р , П Б, Х Б ва бошка банк 1,01,06 дан 25,05,06гача00_УХКМ ва БИО форма 01. 02. 09" xfId="3048"/>
    <cellStyle name="_С-р , П Б, Х Б ва бошка банк 1,01,06 дан 25,05,06гача00_УХКМ ва БИО форма 01. 02. 09" xfId="3049"/>
    <cellStyle name="_С-р , П Б, Х Б ва бошка банк 1,01,06 дан 25,05,06гача00_УХКМ ва БИО форма 01. 02. 09" xfId="3050"/>
    <cellStyle name="_С-р , П Б, Х Б ва бошка банк 1,01,06 дан 25,05,06гача00_УХКМ ва БИО форма 01. 02. 09" xfId="3051"/>
    <cellStyle name="_с-с" xfId="6641"/>
    <cellStyle name="_с-с" xfId="6642"/>
    <cellStyle name="_таб.3п для МинЭкон.2012-13г" xfId="3052"/>
    <cellStyle name="_таб.3п для МинЭкон.2012-13г" xfId="3053"/>
    <cellStyle name="_Табл.1кв.2011г.ожид" xfId="6643"/>
    <cellStyle name="_Табл.1кв.2011г.ожид" xfId="6644"/>
    <cellStyle name="_ТЕПЛОЭНЕРГО" xfId="3054"/>
    <cellStyle name="_ТЕПЛОЭНЕРГО" xfId="3055"/>
    <cellStyle name="_ТНП дамир ака" xfId="3056"/>
    <cellStyle name="_ТНП дамир ака" xfId="3057"/>
    <cellStyle name="_Умум ОК" xfId="3058"/>
    <cellStyle name="_Умум ОК" xfId="3059"/>
    <cellStyle name="_Умум ОК_ИМПОРТОЗАМЕЩЕНИЕ" xfId="10476"/>
    <cellStyle name="_Умум ОК_ИМПОРТОЗАМЕЩЕНИЕ" xfId="10477"/>
    <cellStyle name="_Умум ОК_Копия ТАБЛИЦА (ЛОКАЛИЗАЦИЯ 2011)" xfId="10478"/>
    <cellStyle name="_Умум ОК_Копия ТАБЛИЦА (ЛОКАЛИЗАЦИЯ 2011)" xfId="10479"/>
    <cellStyle name="_Умум ОК_Копия ТАБЛИЦА (ЛОКАЛИЗАЦИЯ 2011) 2" xfId="10480"/>
    <cellStyle name="_Умум ОК_Копия ТАБЛИЦА (ЛОКАЛИЗАЦИЯ 2011) 2" xfId="10481"/>
    <cellStyle name="_Умум ОК_Копия ТАБЛИЦА (ЛОКАЛИЗАЦИЯ 2011)_2014-2016 (18.11.2013)" xfId="10482"/>
    <cellStyle name="_Умум ОК_Копия ТАБЛИЦА (ЛОКАЛИЗАЦИЯ 2011)_2014-2016 (18.11.2013)" xfId="10483"/>
    <cellStyle name="_Умум ОК_Копия ТАБЛИЦА (ЛОКАЛИЗАЦИЯ 2011)_2014-2016 (18.11.2013)_Приложение _1+Свод МЭ (Охирги)" xfId="10484"/>
    <cellStyle name="_Умум ОК_Копия ТАБЛИЦА (ЛОКАЛИЗАЦИЯ 2011)_2014-2016 (18.11.2013)_Приложение _1+Свод МЭ (Охирги)" xfId="10485"/>
    <cellStyle name="_Умум ОК_Копия ТАБЛИЦА (ЛОКАЛИЗАЦИЯ 2011)_2014-2016 (20.09.2013г.ОВ)" xfId="10486"/>
    <cellStyle name="_Умум ОК_Копия ТАБЛИЦА (ЛОКАЛИЗАЦИЯ 2011)_2014-2016 (20.09.2013г.ОВ)" xfId="10487"/>
    <cellStyle name="_Умум ОК_Копия ТАБЛИЦА (ЛОКАЛИЗАЦИЯ 2011)_2014-2016 (20.09.2013г.ОВ)_Приложение _1+Свод МЭ (Охирги)" xfId="10488"/>
    <cellStyle name="_Умум ОК_Копия ТАБЛИЦА (ЛОКАЛИЗАЦИЯ 2011)_2014-2016 (20.09.2013г.ОВ)_Приложение _1+Свод МЭ (Охирги)" xfId="10489"/>
    <cellStyle name="_Умум ОК_Копия ТАБЛИЦА (ЛОКАЛИЗАЦИЯ 2011)_2014-2016 (21.09.2013г.ОВ)" xfId="10490"/>
    <cellStyle name="_Умум ОК_Копия ТАБЛИЦА (ЛОКАЛИЗАЦИЯ 2011)_2014-2016 (21.09.2013г.ОВ)" xfId="10491"/>
    <cellStyle name="_Умум ОК_Копия ТАБЛИЦА (ЛОКАЛИЗАЦИЯ 2011)_2014-2016 (21.09.2013г.ОВ)_Приложение _1+Свод МЭ (Охирги)" xfId="10492"/>
    <cellStyle name="_Умум ОК_Копия ТАБЛИЦА (ЛОКАЛИЗАЦИЯ 2011)_2014-2016 (21.09.2013г.ОВ)_Приложение _1+Свод МЭ (Охирги)" xfId="10493"/>
    <cellStyle name="_Умум ОК_Копия ТАБЛИЦА (ЛОКАЛИЗАЦИЯ 2011)_2014-2016 (илова 1)" xfId="10494"/>
    <cellStyle name="_Умум ОК_Копия ТАБЛИЦА (ЛОКАЛИЗАЦИЯ 2011)_2014-2016 (илова 1)" xfId="10495"/>
    <cellStyle name="_Умум ОК_Копия ТАБЛИЦА (ЛОКАЛИЗАЦИЯ 2011)_2014-2016 (илова 1)_Приложение _1+Свод МЭ (Охирги)" xfId="10496"/>
    <cellStyle name="_Умум ОК_Копия ТАБЛИЦА (ЛОКАЛИЗАЦИЯ 2011)_2014-2016 (илова 1)_Приложение _1+Свод МЭ (Охирги)" xfId="10497"/>
    <cellStyle name="_Умум ОК_Копия ТАБЛИЦА (ЛОКАЛИЗАЦИЯ 2011)_2014-2016 (илова 1в1)" xfId="10498"/>
    <cellStyle name="_Умум ОК_Копия ТАБЛИЦА (ЛОКАЛИЗАЦИЯ 2011)_2014-2016 (илова 1в1)" xfId="10499"/>
    <cellStyle name="_Умум ОК_Копия ТАБЛИЦА (ЛОКАЛИЗАЦИЯ 2011)_2014-2016 (илова 1в1)_Приложение _1+Свод МЭ (Охирги)" xfId="10500"/>
    <cellStyle name="_Умум ОК_Копия ТАБЛИЦА (ЛОКАЛИЗАЦИЯ 2011)_2014-2016 (илова 1в1)_Приложение _1+Свод МЭ (Охирги)" xfId="10501"/>
    <cellStyle name="_Умум ОК_Копия ТАБЛИЦА (ЛОКАЛИЗАЦИЯ 2011)_Приложение _1+Свод МЭ (Охирги)" xfId="10502"/>
    <cellStyle name="_Умум ОК_Копия ТАБЛИЦА (ЛОКАЛИЗАЦИЯ 2011)_Приложение _1+Свод МЭ (Охирги)" xfId="10503"/>
    <cellStyle name="_Умум ОК_Новые виды продукции 957" xfId="10504"/>
    <cellStyle name="_Умум ОК_Новые виды продукции 957" xfId="10505"/>
    <cellStyle name="_Умум ОК_Новые виды продукции 957 2" xfId="10506"/>
    <cellStyle name="_Умум ОК_Новые виды продукции 957 2" xfId="10507"/>
    <cellStyle name="_Умум ОК_объем экспорт" xfId="10508"/>
    <cellStyle name="_Умум ОК_объем экспорт" xfId="10509"/>
    <cellStyle name="_Умум ОК_Приложение №1+Свод" xfId="10510"/>
    <cellStyle name="_Умум ОК_Приложение №1+Свод" xfId="10511"/>
    <cellStyle name="_Умум ОК_Факт стат" xfId="3060"/>
    <cellStyle name="_Умум ОК_Факт стат" xfId="3061"/>
    <cellStyle name="_Умум ОК_Факт стат 2" xfId="3062"/>
    <cellStyle name="_Умум ОК_Факт стат 2" xfId="3063"/>
    <cellStyle name="_Умум ОК_Факт стат_1.Рассмотрительные-1" xfId="10512"/>
    <cellStyle name="_Умум ОК_Факт стат_1.Рассмотрительные-1" xfId="10513"/>
    <cellStyle name="_Умум ОК_Факт стат_2014-2016 (18.11.2013)" xfId="10514"/>
    <cellStyle name="_Умум ОК_Факт стат_2014-2016 (18.11.2013)" xfId="10515"/>
    <cellStyle name="_Умум ОК_Факт стат_2014-2016 (18.11.2013)_Приложение _1+Свод МЭ (Охирги)" xfId="10516"/>
    <cellStyle name="_Умум ОК_Факт стат_2014-2016 (18.11.2013)_Приложение _1+Свод МЭ (Охирги)" xfId="10517"/>
    <cellStyle name="_Умум ОК_Факт стат_2014-2016 (20.09.2013г.ОВ)" xfId="10518"/>
    <cellStyle name="_Умум ОК_Факт стат_2014-2016 (20.09.2013г.ОВ)" xfId="10519"/>
    <cellStyle name="_Умум ОК_Факт стат_2014-2016 (20.09.2013г.ОВ)_Приложение _1+Свод МЭ (Охирги)" xfId="10520"/>
    <cellStyle name="_Умум ОК_Факт стат_2014-2016 (20.09.2013г.ОВ)_Приложение _1+Свод МЭ (Охирги)" xfId="10521"/>
    <cellStyle name="_Умум ОК_Факт стат_2014-2016 (21.09.2013г.ОВ)" xfId="10522"/>
    <cellStyle name="_Умум ОК_Факт стат_2014-2016 (21.09.2013г.ОВ)" xfId="10523"/>
    <cellStyle name="_Умум ОК_Факт стат_2014-2016 (21.09.2013г.ОВ)_Приложение _1+Свод МЭ (Охирги)" xfId="10524"/>
    <cellStyle name="_Умум ОК_Факт стат_2014-2016 (21.09.2013г.ОВ)_Приложение _1+Свод МЭ (Охирги)" xfId="10525"/>
    <cellStyle name="_Умум ОК_Факт стат_2014-2016 (илова 1)" xfId="10526"/>
    <cellStyle name="_Умум ОК_Факт стат_2014-2016 (илова 1)" xfId="10527"/>
    <cellStyle name="_Умум ОК_Факт стат_2014-2016 (илова 1)_Приложение _1+Свод МЭ (Охирги)" xfId="10528"/>
    <cellStyle name="_Умум ОК_Факт стат_2014-2016 (илова 1)_Приложение _1+Свод МЭ (Охирги)" xfId="10529"/>
    <cellStyle name="_Умум ОК_Факт стат_2014-2016 (илова 1в1)" xfId="10530"/>
    <cellStyle name="_Умум ОК_Факт стат_2014-2016 (илова 1в1)" xfId="10531"/>
    <cellStyle name="_Умум ОК_Факт стат_2014-2016 (илова 1в1)_Приложение _1+Свод МЭ (Охирги)" xfId="10532"/>
    <cellStyle name="_Умум ОК_Факт стат_2014-2016 (илова 1в1)_Приложение _1+Свод МЭ (Охирги)" xfId="10533"/>
    <cellStyle name="_Умум ОК_Факт стат_ИМПОРТОЗАМЕЩЕНИЕ" xfId="10534"/>
    <cellStyle name="_Умум ОК_Факт стат_ИМПОРТОЗАМЕЩЕНИЕ" xfId="10535"/>
    <cellStyle name="_Умум ОК_Факт стат_ИП 2014гг_19112013" xfId="3064"/>
    <cellStyle name="_Умум ОК_Факт стат_ИП 2014гг_19112013" xfId="3065"/>
    <cellStyle name="_Умум ОК_Факт стат_Новые виды продукции 957" xfId="10536"/>
    <cellStyle name="_Умум ОК_Факт стат_Новые виды продукции 957" xfId="10537"/>
    <cellStyle name="_Умум ОК_Факт стат_Новые виды продукции 957 2" xfId="10538"/>
    <cellStyle name="_Умум ОК_Факт стат_Новые виды продукции 957 2" xfId="10539"/>
    <cellStyle name="_Умум ОК_Факт стат_объем экспорт" xfId="10540"/>
    <cellStyle name="_Умум ОК_Факт стат_объем экспорт" xfId="10541"/>
    <cellStyle name="_Умум ОК_Факт стат_перечень" xfId="3066"/>
    <cellStyle name="_Умум ОК_Факт стат_перечень" xfId="3067"/>
    <cellStyle name="_Умум ОК_Факт стат_Приложение _1+Свод МЭ (Охирги)" xfId="10542"/>
    <cellStyle name="_Умум ОК_Факт стат_Приложение _1+Свод МЭ (Охирги)" xfId="10543"/>
    <cellStyle name="_Умум ОК_Факт стат_Приложение №1+Свод" xfId="10544"/>
    <cellStyle name="_Умум ОК_Факт стат_Приложение №1+Свод" xfId="10545"/>
    <cellStyle name="_Умум ОК_Факт стат_Приложение_2" xfId="10546"/>
    <cellStyle name="_Умум ОК_Факт стат_Приложение_2" xfId="10547"/>
    <cellStyle name="_Умум ОК_Факт стат_Приложение_2 2" xfId="10548"/>
    <cellStyle name="_Умум ОК_Факт стат_Приложение_2 2" xfId="10549"/>
    <cellStyle name="_Умум ОК_Факт стат_Приложение_2_Приложение _1+Свод МЭ (Охирги)" xfId="10550"/>
    <cellStyle name="_Умум ОК_Факт стат_Приложение_2_Приложение _1+Свод МЭ (Охирги)" xfId="10551"/>
    <cellStyle name="_Умум ОК_Факт стат_Приложения 1-3 к проекту ПП 11.07.2011" xfId="10552"/>
    <cellStyle name="_Умум ОК_Факт стат_Приложения 1-3 к проекту ПП 11.07.2011" xfId="10553"/>
    <cellStyle name="_Умум ОК_Факт стат_Приложения 1-3 к проекту ПП 11.07.2011 2" xfId="10554"/>
    <cellStyle name="_Умум ОК_Факт стат_Приложения 1-3 к проекту ПП 11.07.2011 2" xfId="10555"/>
    <cellStyle name="_Умум ОК_Факт стат_Приложения 1-3 к проекту ПП 11.07.2011_Приложение _1+Свод МЭ (Охирги)" xfId="10556"/>
    <cellStyle name="_Умум ОК_Факт стат_Приложения 1-3 к проекту ПП 11.07.2011_Приложение _1+Свод МЭ (Охирги)" xfId="10557"/>
    <cellStyle name="_Умум ОК_Факт стат_Приложения к постановлению" xfId="10558"/>
    <cellStyle name="_Умум ОК_Факт стат_Приложения к постановлению" xfId="10559"/>
    <cellStyle name="_Умум ОК_Факт стат_Приложения к постановлению 1-3" xfId="10560"/>
    <cellStyle name="_Умум ОК_Факт стат_Приложения к постановлению 1-3" xfId="10561"/>
    <cellStyle name="_Умум ОК_Факт стат_Приложения к постановлению 1-3 2" xfId="10562"/>
    <cellStyle name="_Умум ОК_Факт стат_Приложения к постановлению 1-3 2" xfId="10563"/>
    <cellStyle name="_Умум ОК_Факт стат_Приложения к постановлению 1-3_Приложение _1+Свод МЭ (Охирги)" xfId="10564"/>
    <cellStyle name="_Умум ОК_Факт стат_Приложения к постановлению 1-3_Приложение _1+Свод МЭ (Охирги)" xfId="10565"/>
    <cellStyle name="_Умум ОК_Факт стат_Приложения к постановлению 2" xfId="10566"/>
    <cellStyle name="_Умум ОК_Факт стат_Приложения к постановлению 2" xfId="10567"/>
    <cellStyle name="_Умум ОК_Факт стат_Приложения к постановлению- Азимову" xfId="10568"/>
    <cellStyle name="_Умум ОК_Факт стат_Приложения к постановлению- Азимову" xfId="10569"/>
    <cellStyle name="_Умум ОК_Факт стат_Приложения к постановлению- Азимову 2" xfId="10570"/>
    <cellStyle name="_Умум ОК_Факт стат_Приложения к постановлению- Азимову 2" xfId="10571"/>
    <cellStyle name="_Умум ОК_Факт стат_Приложения к постановлению- Азимову 2 2" xfId="10572"/>
    <cellStyle name="_Умум ОК_Факт стат_Приложения к постановлению- Азимову 2 2" xfId="10573"/>
    <cellStyle name="_Умум ОК_Факт стат_Приложения к постановлению- Азимову 2_Приложение _1+Свод МЭ (Охирги)" xfId="10574"/>
    <cellStyle name="_Умум ОК_Факт стат_Приложения к постановлению- Азимову 2_Приложение _1+Свод МЭ (Охирги)" xfId="10575"/>
    <cellStyle name="_Умум ОК_Факт стат_Приложения к постановлению- Азимову 3" xfId="10576"/>
    <cellStyle name="_Умум ОК_Факт стат_Приложения к постановлению- Азимову 3" xfId="10577"/>
    <cellStyle name="_Умум ОК_Факт стат_Приложения к постановлению- Азимову_Приложение _1+Свод МЭ (Охирги)" xfId="10578"/>
    <cellStyle name="_Умум ОК_Факт стат_Приложения к постановлению- Азимову_Приложение _1+Свод МЭ (Охирги)" xfId="10579"/>
    <cellStyle name="_Умум ОК_Факт стат_Приложения к постановлению посл." xfId="10580"/>
    <cellStyle name="_Умум ОК_Факт стат_Приложения к постановлению посл." xfId="10581"/>
    <cellStyle name="_Умум ОК_Факт стат_Приложения к постановлению посл. 2" xfId="10582"/>
    <cellStyle name="_Умум ОК_Факт стат_Приложения к постановлению посл. 2" xfId="10583"/>
    <cellStyle name="_Умум ОК_Факт стат_Приложения к постановлению посл._Приложение _1+Свод МЭ (Охирги)" xfId="10584"/>
    <cellStyle name="_Умум ОК_Факт стат_Приложения к постановлению посл._Приложение _1+Свод МЭ (Охирги)" xfId="10585"/>
    <cellStyle name="_Умум ОК_Факт стат_Приложения к постановлению_Приложение _1+Свод МЭ (Охирги)" xfId="10586"/>
    <cellStyle name="_Умум ОК_Факт стат_Приложения к постановлению_Приложение _1+Свод МЭ (Охирги)" xfId="10587"/>
    <cellStyle name="_Умум ОК_Факт стат_Рассмотрительные таблицы" xfId="10588"/>
    <cellStyle name="_Умум ОК_Факт стат_Рассмотрительные таблицы" xfId="10589"/>
    <cellStyle name="_Умум ОК_Факт стат_Сводная_(Кол-во)" xfId="3068"/>
    <cellStyle name="_Умум ОК_Факт стат_Сводная_(Кол-во)" xfId="3069"/>
    <cellStyle name="_Умум ОК_Факт стат_Сводный 2013 (ПСД)" xfId="3070"/>
    <cellStyle name="_Умум ОК_Факт стат_Сводный 2013 (ПСД)" xfId="3071"/>
    <cellStyle name="_уточн.Натур объемы для МЭ 2012-2015гг(13.06.12)_от добычи" xfId="3072"/>
    <cellStyle name="_уточн.Натур объемы для МЭ 2012-2015гг(13.06.12)_от добычи" xfId="3073"/>
    <cellStyle name="_УХКМ ва БИО форма 01. 02. 09" xfId="3074"/>
    <cellStyle name="_УХКМ ва БИО форма 01. 02. 09" xfId="3075"/>
    <cellStyle name="_УХКМ ва БИО форма 01. 02. 09" xfId="3076"/>
    <cellStyle name="_УХКМ ва БИО форма 01. 02. 09" xfId="3077"/>
    <cellStyle name="_Факт 2006 йилга олганлар" xfId="3078"/>
    <cellStyle name="_Факт 2006 йилга олганлар" xfId="3079"/>
    <cellStyle name="_Факт 2006 йилга олганлар" xfId="3080"/>
    <cellStyle name="_Факт 2006 йилга олганлар" xfId="3081"/>
    <cellStyle name="_Факт 2006 йилга олганлар_Апрел кр такс иш хаки тулик 5.04.08 МБ га" xfId="3082"/>
    <cellStyle name="_Факт 2006 йилга олганлар_Апрел кр такс иш хаки тулик 5.04.08 МБ га" xfId="3083"/>
    <cellStyle name="_Факт 2006 йилга олганлар_Апрел кр такс иш хаки тулик 5.04.08 МБ га" xfId="3084"/>
    <cellStyle name="_Факт 2006 йилга олганлар_Апрел кр такс иш хаки тулик 5.04.08 МБ га" xfId="3085"/>
    <cellStyle name="_Факт 2006 йилга олганлар_ЛИЗИНГ МОНИТОРИНГИ-1.11.08й русумлар буйича" xfId="3086"/>
    <cellStyle name="_Факт 2006 йилга олганлар_ЛИЗИНГ МОНИТОРИНГИ-1.11.08й русумлар буйича" xfId="3087"/>
    <cellStyle name="_Факт 2006 йилга олганлар_ЛИЗИНГ МОНИТОРИНГИ-1.11.08й русумлар буйича" xfId="3088"/>
    <cellStyle name="_Факт 2006 йилга олганлар_ЛИЗИНГ МОНИТОРИНГИ-1.11.08й русумлар буйича" xfId="3089"/>
    <cellStyle name="_Факт 2006 йилга олганлар_УХКМ ва БИО форма 01. 02. 09" xfId="3090"/>
    <cellStyle name="_Факт 2006 йилга олганлар_УХКМ ва БИО форма 01. 02. 09" xfId="3091"/>
    <cellStyle name="_Факт 2006 йилга олганлар_УХКМ ва БИО форма 01. 02. 09" xfId="3092"/>
    <cellStyle name="_Факт 2006 йилга олганлар_УХКМ ва БИО форма 01. 02. 09" xfId="3093"/>
    <cellStyle name="_Факт стат" xfId="3094"/>
    <cellStyle name="_Факт стат" xfId="3095"/>
    <cellStyle name="_Факт стат_ИМПОРТОЗАМЕЩЕНИЕ" xfId="10590"/>
    <cellStyle name="_Факт стат_ИМПОРТОЗАМЕЩЕНИЕ" xfId="10591"/>
    <cellStyle name="_Факт стат_Новые виды продукции 957" xfId="10592"/>
    <cellStyle name="_Факт стат_Новые виды продукции 957" xfId="10593"/>
    <cellStyle name="_Факт стат_Новые виды продукции 957 2" xfId="10594"/>
    <cellStyle name="_Факт стат_Новые виды продукции 957 2" xfId="10595"/>
    <cellStyle name="_Факт стат_объем экспорт" xfId="10596"/>
    <cellStyle name="_Факт стат_объем экспорт" xfId="10597"/>
    <cellStyle name="_Факт стат_Приложение №1+Свод" xfId="10598"/>
    <cellStyle name="_Факт стат_Приложение №1+Свод" xfId="10599"/>
    <cellStyle name="_Факт стат_Приложения к постановлению- Азимову 2" xfId="10600"/>
    <cellStyle name="_Факт стат_Приложения к постановлению- Азимову 2" xfId="10601"/>
    <cellStyle name="_Факт стат_Приложения к постановлению- Азимову 2 2" xfId="10602"/>
    <cellStyle name="_Факт стат_Приложения к постановлению- Азимову 2 2" xfId="10603"/>
    <cellStyle name="_Факт стат_Приложения к постановлению- Азимову 2_Приложение _1+Свод МЭ (Охирги)" xfId="10604"/>
    <cellStyle name="_Факт стат_Приложения к постановлению- Азимову 2_Приложение _1+Свод МЭ (Охирги)" xfId="10605"/>
    <cellStyle name="_Факторний анализ за май" xfId="10606"/>
    <cellStyle name="_Факторний анализ за май" xfId="10607"/>
    <cellStyle name="_факторы2011 год" xfId="3096"/>
    <cellStyle name="_факторы2011 год" xfId="3097"/>
    <cellStyle name="_Фарғона" xfId="3098"/>
    <cellStyle name="_Фарғона" xfId="3099"/>
    <cellStyle name="_Форма-ЯИЎ ва бандлик" xfId="6645"/>
    <cellStyle name="_Форма-ЯИЎ ва бандлик" xfId="6646"/>
    <cellStyle name="_Химия-11" xfId="3100"/>
    <cellStyle name="_Химия-11" xfId="3101"/>
    <cellStyle name="_Химия-11" xfId="3102"/>
    <cellStyle name="_Химия-11" xfId="3103"/>
    <cellStyle name="_Химия-11_Апрел кр такс иш хаки тулик 5.04.08 МБ га" xfId="3104"/>
    <cellStyle name="_Химия-11_Апрел кр такс иш хаки тулик 5.04.08 МБ га" xfId="3105"/>
    <cellStyle name="_хлопок и газ" xfId="10608"/>
    <cellStyle name="_хлопок и газ" xfId="10609"/>
    <cellStyle name="_хлопок и газ_экспорт импорт_Голышев_девальвация_22.08.2013" xfId="10610"/>
    <cellStyle name="_хлопок и газ_экспорт импорт_Голышев_девальвация_22.08.2013" xfId="10611"/>
    <cellStyle name="_Чиким Апрел ойи котди" xfId="3106"/>
    <cellStyle name="_Чиким Апрел ойи котди" xfId="3107"/>
    <cellStyle name="_Чиким Апрел ойи котди" xfId="3108"/>
    <cellStyle name="_Чиким Апрел ойи котди" xfId="3109"/>
    <cellStyle name="_Чиким Апрел ойи котди_УХКМ ва БИО форма 01. 02. 09" xfId="3110"/>
    <cellStyle name="_Чиким Апрел ойи котди_УХКМ ва БИО форма 01. 02. 09" xfId="3111"/>
    <cellStyle name="_Чиким Апрел ойи котди_УХКМ ва БИО форма 01. 02. 09" xfId="3112"/>
    <cellStyle name="_Чиким Апрел ойи котди_УХКМ ва БИО форма 01. 02. 09" xfId="3113"/>
    <cellStyle name="_Чиким июн" xfId="3114"/>
    <cellStyle name="_Чиким июн" xfId="3115"/>
    <cellStyle name="_Чиким июн" xfId="3116"/>
    <cellStyle name="_Чиким июн" xfId="3117"/>
    <cellStyle name="_Чиким июн_Апрел кр такс иш хаки тулик 5.04.08 МБ га" xfId="3118"/>
    <cellStyle name="_Чиким июн_Апрел кр такс иш хаки тулик 5.04.08 МБ га" xfId="3119"/>
    <cellStyle name="_Чиким июн_Апрел кр такс иш хаки тулик 5.04.08 МБ га" xfId="3120"/>
    <cellStyle name="_Чиким июн_Апрел кр такс иш хаки тулик 5.04.08 МБ га" xfId="3121"/>
    <cellStyle name="_Чиким июн_ЛИЗИНГ МОНИТОРИНГИ-1.11.08й русумлар буйича" xfId="3122"/>
    <cellStyle name="_Чиким июн_ЛИЗИНГ МОНИТОРИНГИ-1.11.08й русумлар буйича" xfId="3123"/>
    <cellStyle name="_Чиким июн_ЛИЗИНГ МОНИТОРИНГИ-1.11.08й русумлар буйича" xfId="3124"/>
    <cellStyle name="_Чиким июн_ЛИЗИНГ МОНИТОРИНГИ-1.11.08й русумлар буйича" xfId="3125"/>
    <cellStyle name="_Чиким июн_УХКМ ва БИО форма 01. 02. 09" xfId="3126"/>
    <cellStyle name="_Чиким июн_УХКМ ва БИО форма 01. 02. 09" xfId="3127"/>
    <cellStyle name="_Чиким июн_УХКМ ва БИО форма 01. 02. 09" xfId="3128"/>
    <cellStyle name="_Чиким июн_УХКМ ва БИО форма 01. 02. 09" xfId="3129"/>
    <cellStyle name="_экспорт 1кв. 2010г.-важн.-22.04.Ризаев" xfId="10612"/>
    <cellStyle name="_экспорт 1кв. 2010г.-важн.-22.04.Ризаев" xfId="10613"/>
    <cellStyle name="_экспорт 1кв. 2010г.-важн.-22.04.Ризаев_01 МЕСЯЦЕВ_ИМОМУ" xfId="10614"/>
    <cellStyle name="_экспорт 1кв. 2010г.-важн.-22.04.Ризаев_01 МЕСЯЦЕВ_ИМОМУ" xfId="10615"/>
    <cellStyle name="_экспорт 1кв. 2010г.-важн.-22.04.Ризаев_Март 2012г" xfId="10616"/>
    <cellStyle name="_экспорт 1кв. 2010г.-важн.-22.04.Ризаев_Март 2012г" xfId="10617"/>
    <cellStyle name="_экспорт 1кв. 2010г.-важн.-22.04.Ризаев_Март 2012г_полугодие_КМ_06.05.2013_окончат 07.06" xfId="10618"/>
    <cellStyle name="_экспорт 1кв. 2010г.-важн.-22.04.Ризаев_Март 2012г_полугодие_КМ_06.05.2013_окончат 07.06" xfId="10619"/>
    <cellStyle name="_экспорт 1кв. 2010г.-важн.-22.04.Ризаев_Март 2012г_полугодие_КМ_06.05.2013_окончат 07.06_Январь - декабрь 2013г" xfId="10620"/>
    <cellStyle name="_экспорт 1кв. 2010г.-важн.-22.04.Ризаев_Март 2012г_полугодие_КМ_06.05.2013_окончат 07.06_Январь - декабрь 2013г" xfId="10621"/>
    <cellStyle name="_экспорт 1кв. 2010г.-важн.-22.04.Ризаев_Март 2012г_полугодие_КМ_06.05.2013_окончат 07.06_Январь 2014г. 1-20 дней" xfId="10622"/>
    <cellStyle name="_экспорт 1кв. 2010г.-важн.-22.04.Ризаев_Март 2012г_полугодие_КМ_06.05.2013_окончат 07.06_Январь 2014г. 1-20 дней" xfId="10623"/>
    <cellStyle name="_экспорт 1кв. 2010г.-важн.-22.04.Ризаев_Март 2012г_Январь - декабрь 2013г" xfId="10624"/>
    <cellStyle name="_экспорт 1кв. 2010г.-важн.-22.04.Ризаев_Март 2012г_Январь - декабрь 2013г" xfId="10625"/>
    <cellStyle name="_экспорт 1кв. 2010г.-важн.-22.04.Ризаев_Март 2012г_Январь 2014г" xfId="10626"/>
    <cellStyle name="_экспорт 1кв. 2010г.-важн.-22.04.Ризаев_Март 2012г_Январь 2014г" xfId="10627"/>
    <cellStyle name="_экспорт 1кв. 2010г.-важн.-22.04.Ризаев_Март 2012г_Январь 2014г. 1-20 дней" xfId="10628"/>
    <cellStyle name="_экспорт 1кв. 2010г.-важн.-22.04.Ризаев_Март 2012г_Январь 2014г. 1-20 дней" xfId="10629"/>
    <cellStyle name="_экспорт 1кв. 2010г.-важн.-22.04.Ризаев_Март 2012г_Январь 2014г_Январь 2014г. 1-20 дней" xfId="10630"/>
    <cellStyle name="_экспорт 1кв. 2010г.-важн.-22.04.Ризаев_Март 2012г_Январь 2014г_Январь 2014г. 1-20 дней" xfId="10631"/>
    <cellStyle name="_экспорт 1кв. 2010г.-важн.-22.04.Ризаев_Январь - декабрь 2013г" xfId="10632"/>
    <cellStyle name="_экспорт 1кв. 2010г.-важн.-22.04.Ризаев_Январь - декабрь 2013г" xfId="10633"/>
    <cellStyle name="_экспорт 1кв. 2010г.-важн.-22.04.Ризаев_Январь 2014г. 1-20 дней" xfId="10634"/>
    <cellStyle name="_экспорт 1кв. 2010г.-важн.-22.04.Ризаев_Январь 2014г. 1-20 дней" xfId="10635"/>
    <cellStyle name="_экспорт импорт_Голышев_девальвация_22.08.2013" xfId="10636"/>
    <cellStyle name="_экспорт импорт_Голышев_девальвация_22.08.2013" xfId="10637"/>
    <cellStyle name="_экспорт_импорт-30.12_с учетом замечаний Голышева-ожид" xfId="10638"/>
    <cellStyle name="_экспорт_импорт-30.12_с учетом замечаний Голышева-ожид" xfId="10639"/>
    <cellStyle name="_экспорт_импорт-30.12_с учетом замечаний Голышева-ожид_импорт_2013_аппарат" xfId="10640"/>
    <cellStyle name="_экспорт_импорт-30.12_с учетом замечаний Голышева-ожид_импорт_2013_аппарат" xfId="10641"/>
    <cellStyle name="_экспорт_импорт-30.12_с учетом замечаний Голышева-ожид_импорт_2013_реальный" xfId="10642"/>
    <cellStyle name="_экспорт_импорт-30.12_с учетом замечаний Голышева-ожид_импорт_2013_реальный" xfId="10643"/>
    <cellStyle name="_Энг охирги экипаж-1" xfId="3130"/>
    <cellStyle name="_Энг охирги экипаж-1" xfId="3131"/>
    <cellStyle name="_Энг охирги экипаж-1" xfId="3132"/>
    <cellStyle name="_Энг охирги экипаж-1" xfId="3133"/>
    <cellStyle name="_Энг охирги экипаж-1_УХКМ ва БИО форма 01. 02. 09" xfId="3134"/>
    <cellStyle name="_Энг охирги экипаж-1_УХКМ ва БИО форма 01. 02. 09" xfId="3135"/>
    <cellStyle name="_Энг охирги экипаж-1_УХКМ ва БИО форма 01. 02. 09" xfId="3136"/>
    <cellStyle name="_Энг охирги экипаж-1_УХКМ ва БИО форма 01. 02. 09" xfId="3137"/>
    <cellStyle name="_янв_обл" xfId="10644"/>
    <cellStyle name="_янв_обл" xfId="10645"/>
    <cellStyle name="_янв_обл_12 книга1" xfId="10646"/>
    <cellStyle name="_янв_обл_12 книга1" xfId="10647"/>
    <cellStyle name="_янв_обл_2 полугодие" xfId="10648"/>
    <cellStyle name="_янв_обл_2 полугодие" xfId="10649"/>
    <cellStyle name="_янв_обл_exp 2013" xfId="10650"/>
    <cellStyle name="_янв_обл_exp 2013" xfId="10651"/>
    <cellStyle name="_янв_обл_декабрь_обл" xfId="10652"/>
    <cellStyle name="_янв_обл_декабрь_обл" xfId="10653"/>
    <cellStyle name="_янв_обл_территории_сентябрь" xfId="10654"/>
    <cellStyle name="_янв_обл_территории_сентябрь" xfId="10655"/>
    <cellStyle name="_Январь 2012г" xfId="10656"/>
    <cellStyle name="_Январь 2012г" xfId="10657"/>
    <cellStyle name="_Январь 2012г_Январь - декабрь 2013г" xfId="10658"/>
    <cellStyle name="_Январь 2012г_Январь - декабрь 2013г" xfId="10659"/>
    <cellStyle name="_Январь 2012г_Январь 2014г. 1-20 дней" xfId="10660"/>
    <cellStyle name="_Январь 2012г_Январь 2014г. 1-20 дней" xfId="10661"/>
    <cellStyle name="" xfId="3138"/>
    <cellStyle name="" xfId="3139"/>
    <cellStyle name=" 2" xfId="3140"/>
    <cellStyle name=" 3" xfId="3141"/>
    <cellStyle name="_05,06,2007 йилга сводка Дустлик 2" xfId="3142"/>
    <cellStyle name="_05,06,2007 йилга сводка Дустлик 2" xfId="3143"/>
    <cellStyle name="_1 август 2006 йилдан" xfId="3144"/>
    <cellStyle name="_1 август 2006 йилдан" xfId="3145"/>
    <cellStyle name="_1 август 2006 йилдан_УХКМ ва БИО форма 01. 02. 09" xfId="3146"/>
    <cellStyle name="_1 август 2006 йилдан_УХКМ ва БИО форма 01. 02. 09" xfId="3147"/>
    <cellStyle name="_1 августга бешта формани бошкатдан тайёрланди" xfId="3148"/>
    <cellStyle name="_1 августга бешта формани бошкатдан тайёрланди" xfId="3149"/>
    <cellStyle name="_1 августга бешта формани бошкатдан тайёрланди_УХКМ ва БИО форма 01. 02. 09" xfId="3150"/>
    <cellStyle name="_1 августга бешта формани бошкатдан тайёрланди_УХКМ ва БИО форма 01. 02. 09" xfId="3151"/>
    <cellStyle name="_1. Сводная для регионов" xfId="3152"/>
    <cellStyle name="_12.05.06" xfId="3153"/>
    <cellStyle name="_12.05.06_Апрел кр такс иш хаки тулик 5.04.08 МБ га" xfId="3154"/>
    <cellStyle name="_12.05.06_Апрел кр такс иш хаки тулик 5.04.08 МБ га" xfId="3155"/>
    <cellStyle name="_12.05.06_ЛИЗИНГ МОНИТОРИНГИ-1.11.08й русумлар буйича" xfId="3156"/>
    <cellStyle name="_12.05.06_ЛИЗИНГ МОНИТОРИНГИ-1.11.08й русумлар буйича" xfId="3157"/>
    <cellStyle name="_12.05.06_УХКМ ва БИО форма 01. 02. 09" xfId="3158"/>
    <cellStyle name="_12.05.06_УХКМ ва БИО форма 01. 02. 09" xfId="3159"/>
    <cellStyle name="_15-05-07 га форма" xfId="3160"/>
    <cellStyle name="_15-05-07 га форма" xfId="3161"/>
    <cellStyle name="_15-05-07 га форма_УХКМ ва БИО форма 01. 02. 09" xfId="3162"/>
    <cellStyle name="_15-05-07 га форма_УХКМ ва БИО форма 01. 02. 09" xfId="3163"/>
    <cellStyle name="_17,09,2006" xfId="3164"/>
    <cellStyle name="_17,09,2006" xfId="3165"/>
    <cellStyle name="_17,09,2006_УХКМ ва БИО форма 01. 02. 09" xfId="3166"/>
    <cellStyle name="_17,09,2006_УХКМ ва БИО форма 01. 02. 09" xfId="3167"/>
    <cellStyle name="_18 жадвал сан" xfId="3168"/>
    <cellStyle name="_2006 йил хосили учун чиким Счёт фактура" xfId="3169"/>
    <cellStyle name="_2006 йил хосили учун чиким Счёт фактура_Апрел кр такс иш хаки тулик 5.04.08 МБ га" xfId="3170"/>
    <cellStyle name="_2006 йил хосили учун чиким Счёт фактура_Апрел кр такс иш хаки тулик 5.04.08 МБ га" xfId="3171"/>
    <cellStyle name="_2006 йил хосили учун чиким Счёт фактура_ЛИЗИНГ МОНИТОРИНГИ-1.11.08й русумлар буйича" xfId="3172"/>
    <cellStyle name="_2006 йил хосили учун чиким Счёт фактура_ЛИЗИНГ МОНИТОРИНГИ-1.11.08й русумлар буйича" xfId="3173"/>
    <cellStyle name="_2006 йил хосили учун чиким Счёт фактура_УХКМ ва БИО форма 01. 02. 09" xfId="3174"/>
    <cellStyle name="_2006 йил хосили учун чиким Счёт фактура_УХКМ ва БИО форма 01. 02. 09" xfId="3175"/>
    <cellStyle name="_2007 йил январ чиким котди" xfId="3176"/>
    <cellStyle name="_2007 йил январ чиким котди" xfId="3177"/>
    <cellStyle name="_2007 йил январ чиким котди_УХКМ ва БИО форма 01. 02. 09" xfId="3178"/>
    <cellStyle name="_2007 йил январ чиким котди_УХКМ ва БИО форма 01. 02. 09" xfId="3179"/>
    <cellStyle name="_3 Сводка 16,04,07" xfId="3180"/>
    <cellStyle name="_3 Сводка 16,04,07" xfId="3181"/>
    <cellStyle name="_3 Сводка 16,04,07_Апрел кр такс иш хаки тулик 5.04.08 МБ га" xfId="3182"/>
    <cellStyle name="_3 Сводка 16,04,07_Апрел кр такс иш хаки тулик 5.04.08 МБ га" xfId="3183"/>
    <cellStyle name="_3 Сводка 16,04,07_ЛИЗИНГ МОНИТОРИНГИ-1.11.08й русумлар буйича" xfId="3184"/>
    <cellStyle name="_3 Сводка 16,04,07_ЛИЗИНГ МОНИТОРИНГИ-1.11.08й русумлар буйича" xfId="3185"/>
    <cellStyle name="_3 Сводка 16,04,07_УХКМ ва БИО форма 01. 02. 09" xfId="3186"/>
    <cellStyle name="_3 Сводка 16,04,07_УХКМ ва БИО форма 01. 02. 09" xfId="3187"/>
    <cellStyle name="_MONITOR 08-05-07 Вилоятга" xfId="3188"/>
    <cellStyle name="_MONITOR 08-05-07 Вилоятга" xfId="3189"/>
    <cellStyle name="_MONITOR 08-05-07 Вилоятга_УХКМ ва БИО форма 01. 02. 09" xfId="3190"/>
    <cellStyle name="_MONITOR 08-05-07 Вилоятга_УХКМ ва БИО форма 01. 02. 09" xfId="3191"/>
    <cellStyle name="_MONITOR 15-05-07 ВилоятгаААА" xfId="3192"/>
    <cellStyle name="_MONITOR 15-05-07 ВилоятгаААА" xfId="3193"/>
    <cellStyle name="_MONITOR 15-05-07 ВилоятгаААА_УХКМ ва БИО форма 01. 02. 09" xfId="3194"/>
    <cellStyle name="_MONITOR 15-05-07 ВилоятгаААА_УХКМ ва БИО форма 01. 02. 09" xfId="3195"/>
    <cellStyle name="_MONITOR 17-05-07 Вилоятгааа" xfId="3196"/>
    <cellStyle name="_MONITOR 17-05-07 Вилоятгааа" xfId="3197"/>
    <cellStyle name="_MONITOR 24-02-07 JJJ Охиргиси" xfId="3198"/>
    <cellStyle name="_MONITOR 24-02-07 JJJ Охиргиси" xfId="3199"/>
    <cellStyle name="_MONITOR 24-02-07 JJJ Охиргиси_УХКМ ва БИО форма 01. 02. 09" xfId="3200"/>
    <cellStyle name="_MONITOR 24-02-07 JJJ Охиргиси_УХКМ ва БИО форма 01. 02. 09" xfId="3201"/>
    <cellStyle name="_SVOD SHINA" xfId="3202"/>
    <cellStyle name="_SVOD SHINA" xfId="3203"/>
    <cellStyle name="_SVOD SHINA_УХКМ ва БИО форма 01. 02. 09" xfId="3204"/>
    <cellStyle name="_SVOD SHINA_УХКМ ва БИО форма 01. 02. 09" xfId="3205"/>
    <cellStyle name="_АКЧАБОЙ АКАГА 1-озиклантириш фонд" xfId="3206"/>
    <cellStyle name="_АКЧАБОЙ АКАГА 1-озиклантириш фонд" xfId="3207"/>
    <cellStyle name="_Апрел кр такс иш хаки тулик 5.04.08 МБ га" xfId="3208"/>
    <cellStyle name="_Апрел кр такс иш хаки тулик 5.04.08 МБ га" xfId="3209"/>
    <cellStyle name="_Апрел кредитдан тушди 19-04" xfId="3210"/>
    <cellStyle name="_Апрел кредитдан тушди 19-04" xfId="3211"/>
    <cellStyle name="_Апрел-режа-ксхб" xfId="3212"/>
    <cellStyle name="_Апрел-режа-ксхб" xfId="3213"/>
    <cellStyle name="_банк вилоят" xfId="3214"/>
    <cellStyle name="_Вахобга галла кредит буйича 30 май" xfId="3215"/>
    <cellStyle name="_Вилоят буйича 9-форма лизинг" xfId="3216"/>
    <cellStyle name="_Вилоят буйича 9-форма лизинг" xfId="3217"/>
    <cellStyle name="_Вилоят буйича март ойи 2.03.08 факт банкка талаб" xfId="3218"/>
    <cellStyle name="_Вилоят буйича март ойи 2.03.08 факт банкка талаб" xfId="3219"/>
    <cellStyle name="_Вилоят охирги мониторинг 18-04-07 кейинги" xfId="3220"/>
    <cellStyle name="_Вилоят охирги мониторинг 18-04-07 кейинги" xfId="3221"/>
    <cellStyle name="_Вилоят охирги мониторинг 18-04-07 кейинги_УХКМ ва БИО форма 01. 02. 09" xfId="3222"/>
    <cellStyle name="_Вилоят охирги мониторинг 18-04-07 кейинги_УХКМ ва БИО форма 01. 02. 09" xfId="3223"/>
    <cellStyle name="_Вилоят охирги мониторинг 20-04-07 кейинги" xfId="3224"/>
    <cellStyle name="_Вилоят охирги мониторинг 20-04-07 кейинги" xfId="3225"/>
    <cellStyle name="_Вилоят охирги мониторинг 20-04-07 кейинги_УХКМ ва БИО форма 01. 02. 09" xfId="3226"/>
    <cellStyle name="_Вилоят охирги мониторинг 20-04-07 кейинги_УХКМ ва БИО форма 01. 02. 09" xfId="3227"/>
    <cellStyle name="_Вилоятга Эканамис маълумотлари" xfId="3228"/>
    <cellStyle name="_Вилоятга Эканамис маълумотлари" xfId="3229"/>
    <cellStyle name="_Вилоятга Эканамис маълумотлари_УХКМ ва БИО форма 01. 02. 09" xfId="3230"/>
    <cellStyle name="_Вилоятга Эканамис маълумотлари_УХКМ ва БИО форма 01. 02. 09" xfId="3231"/>
    <cellStyle name="_Вилоят-химия-монитор-камай-21-04-07-агп" xfId="3232"/>
    <cellStyle name="_Вилоят-химия-монитор-камай-21-04-07-агп" xfId="3233"/>
    <cellStyle name="_Вилоят-химия-монитор-камай-21-04-07-агп_УХКМ ва БИО форма 01. 02. 09" xfId="3234"/>
    <cellStyle name="_Вилоят-химия-монитор-камай-21-04-07-агп_УХКМ ва БИО форма 01. 02. 09" xfId="3235"/>
    <cellStyle name="_Галла -2008 (Сентябр,октябр) -00121" xfId="3236"/>
    <cellStyle name="_Галла -2008 (Сентябр,октябр) -00121" xfId="3237"/>
    <cellStyle name="_Галла -2008 (Сентябр,октябр) -00138" xfId="3238"/>
    <cellStyle name="_Галла -2008 (Сентябр,октябр) -00138" xfId="3239"/>
    <cellStyle name="_Галла -2008 (Сентябр,октябр)-00140" xfId="3240"/>
    <cellStyle name="_Галла -2008 (Сентябр,октябр)-00140" xfId="3241"/>
    <cellStyle name="_ГАЛЛА МАРТ (Низом)" xfId="3242"/>
    <cellStyle name="_ГАЛЛА МАРТ (Низом)" xfId="3243"/>
    <cellStyle name="_ГАЛЛА МАРТ (Низом)_УХКМ ва БИО форма 01. 02. 09" xfId="3244"/>
    <cellStyle name="_ГАЛЛА МАРТ (Низом)_УХКМ ва БИО форма 01. 02. 09" xfId="3245"/>
    <cellStyle name="_График буйича сабзавот экиш" xfId="3246"/>
    <cellStyle name="_Дискетга аа" xfId="3247"/>
    <cellStyle name="_Дискетга аа_УХКМ ва БИО форма 01. 02. 09" xfId="3248"/>
    <cellStyle name="_Дискетга аа_УХКМ ва БИО форма 01. 02. 09" xfId="3249"/>
    <cellStyle name="_Дустлик 01,10,06" xfId="3250"/>
    <cellStyle name="_Дустлик 01,10,06" xfId="3251"/>
    <cellStyle name="_Дустлик 01,10,06_УХКМ ва БИО форма 01. 02. 09" xfId="3252"/>
    <cellStyle name="_Дустлик 01,10,06_УХКМ ва БИО форма 01. 02. 09" xfId="3253"/>
    <cellStyle name="_Дустлик 13,10,061 га " xfId="3254"/>
    <cellStyle name="_Дустлик 13,10,061 га " xfId="3255"/>
    <cellStyle name="_Дустлик 13,10,061 га _УХКМ ва БИО форма 01. 02. 09" xfId="3256"/>
    <cellStyle name="_Дустлик 13,10,061 га _УХКМ ва БИО форма 01. 02. 09" xfId="3257"/>
    <cellStyle name="_Дустлик 15,09,06 мониторинг" xfId="3258"/>
    <cellStyle name="_Дустлик 15,09,06 мониторинг" xfId="3259"/>
    <cellStyle name="_Дустлик 15,09,06 мониторинг_УХКМ ва БИО форма 01. 02. 09" xfId="3260"/>
    <cellStyle name="_Дустлик 15,09,06 мониторинг_УХКМ ва БИО форма 01. 02. 09" xfId="3261"/>
    <cellStyle name="_Дустлик 2-05-07 мониторинг янг" xfId="3262"/>
    <cellStyle name="_Дустлик 2-05-07 мониторинг янг" xfId="3263"/>
    <cellStyle name="_Дустлик 31-05-07 Вилоятга" xfId="3264"/>
    <cellStyle name="_Дустлик 31-05-07 Вилоятга" xfId="3265"/>
    <cellStyle name="_Дустлик 31-05-07 Вилоятга_УХКМ ва БИО форма 01. 02. 09" xfId="3266"/>
    <cellStyle name="_Дустлик 31-05-07 Вилоятга_УХКМ ва БИО форма 01. 02. 09" xfId="3267"/>
    <cellStyle name="_Дустлик анализ 30-07-06" xfId="3268"/>
    <cellStyle name="_Дустлик анализ 30-07-06" xfId="3269"/>
    <cellStyle name="_Дустлик анализ 30-07-06_УХКМ ва БИО форма 01. 02. 09" xfId="3270"/>
    <cellStyle name="_Дустлик анализ 30-07-06_УХКМ ва БИО форма 01. 02. 09" xfId="3271"/>
    <cellStyle name="_Дустлик пахта 04-06-07" xfId="3272"/>
    <cellStyle name="_Дустлик пахта 04-06-07" xfId="3273"/>
    <cellStyle name="_Дустлик пахта 16-06-07" xfId="3274"/>
    <cellStyle name="_Дустлик пахта 16-06-07" xfId="3275"/>
    <cellStyle name="_Дустлик сводка 08-06-07 й Вилоятга" xfId="3276"/>
    <cellStyle name="_Дустлик сводка 08-06-07 й Вилоятга" xfId="3277"/>
    <cellStyle name="_Дустлик сводка 09-06-07 й Вилоятга" xfId="3278"/>
    <cellStyle name="_Дустлик сводка 09-06-07 й Вилоятга" xfId="3279"/>
    <cellStyle name="_Дустлик сводка 10-06-07 й Вилоятга" xfId="3280"/>
    <cellStyle name="_Дустлик сводка 10-06-07 й Вилоятга" xfId="3281"/>
    <cellStyle name="_Дустлик сводка 1-06-07" xfId="3282"/>
    <cellStyle name="_Дустлик сводка 1-06-07" xfId="3283"/>
    <cellStyle name="_Дустлик сводка 1-06-07_УХКМ ва БИО форма 01. 02. 09" xfId="3284"/>
    <cellStyle name="_Дустлик сводка 1-06-07_УХКМ ва БИО форма 01. 02. 09" xfId="3285"/>
    <cellStyle name="_Дустлик сводка 11-06-07 й Вилоятга" xfId="3286"/>
    <cellStyle name="_Дустлик сводка 11-06-07 й Вилоятга" xfId="3287"/>
    <cellStyle name="_Дустлик сводка 13-06-07 й Вилоятга" xfId="3288"/>
    <cellStyle name="_Дустлик сводка 13-06-07 й Вилоятга" xfId="3289"/>
    <cellStyle name="_Ёпилган форма туланган 13-03-07" xfId="3290"/>
    <cellStyle name="_Ёпилган форма туланган 13-03-07" xfId="3291"/>
    <cellStyle name="_Ёпилган форма туланган 13-03-07_УХКМ ва БИО форма 01. 02. 09" xfId="3292"/>
    <cellStyle name="_Ёпилган форма туланган 13-03-07_УХКМ ва БИО форма 01. 02. 09" xfId="3293"/>
    <cellStyle name="_Жадвал" xfId="3294"/>
    <cellStyle name="_Жадвал" xfId="3295"/>
    <cellStyle name="_Жадвал_Апрел кр такс иш хаки тулик 5.04.08 МБ га" xfId="3296"/>
    <cellStyle name="_Жадвал_Апрел кр такс иш хаки тулик 5.04.08 МБ га" xfId="3297"/>
    <cellStyle name="_Жадвал_ЛИЗИНГ МОНИТОРИНГИ-1.11.08й русумлар буйича" xfId="3298"/>
    <cellStyle name="_Жадвал_ЛИЗИНГ МОНИТОРИНГИ-1.11.08й русумлар буйича" xfId="3299"/>
    <cellStyle name="_Жадвал_УХКМ ва БИО форма 01. 02. 09" xfId="3300"/>
    <cellStyle name="_Жадвал_УХКМ ва БИО форма 01. 02. 09" xfId="3301"/>
    <cellStyle name="_Жиззах Вилоят СВОД" xfId="3302"/>
    <cellStyle name="_Зарбдор туман" xfId="3303"/>
    <cellStyle name="_Зафаробод Кредит1111" xfId="3304"/>
    <cellStyle name="_Зафаробод Кредит1111" xfId="3305"/>
    <cellStyle name="_Зафаробод Кредит1111_Апрел кр такс иш хаки тулик 5.04.08 МБ га" xfId="3306"/>
    <cellStyle name="_Зафаробод Кредит1111_Апрел кр такс иш хаки тулик 5.04.08 МБ га" xfId="3307"/>
    <cellStyle name="_Зафаробод Кредит1111_ЛИЗИНГ МОНИТОРИНГИ-1.11.08й русумлар буйича" xfId="3308"/>
    <cellStyle name="_Зафаробод Кредит1111_ЛИЗИНГ МОНИТОРИНГИ-1.11.08й русумлар буйича" xfId="3309"/>
    <cellStyle name="_Зафаробод Кредит1111_УХКМ ва БИО форма 01. 02. 09" xfId="3310"/>
    <cellStyle name="_Зафаробод Кредит1111_УХКМ ва БИО форма 01. 02. 09" xfId="3311"/>
    <cellStyle name="_Зафаробод ПТК 1 май" xfId="3312"/>
    <cellStyle name="_Зафаробод ПТК 1 май" xfId="3313"/>
    <cellStyle name="_Зафаробод-19-олтин" xfId="3314"/>
    <cellStyle name="_Зафаробод-19-олтин" xfId="3315"/>
    <cellStyle name="_Иссикхона 20 апрел" xfId="3316"/>
    <cellStyle name="_ЛИЗИНГ МОНИТОРИНГИ-1.11.08й русумлар буйича" xfId="3317"/>
    <cellStyle name="_МАЙ кредит таксимоти 7 май БАНКЛАРГА" xfId="3318"/>
    <cellStyle name="_МАЙ кредит таксимоти 7 май БАНКЛАРГА" xfId="3319"/>
    <cellStyle name="_Май ойи кредит 14-05-07" xfId="3320"/>
    <cellStyle name="_Май ойи кредит 14-05-07" xfId="3321"/>
    <cellStyle name="_Май ойи кредит 15-05-07 Вилоятга" xfId="3322"/>
    <cellStyle name="_Май ойи кредит 15-05-07 Вилоятга" xfId="3323"/>
    <cellStyle name="_Май ойи кредит 23-05-07 Вилоятга" xfId="3324"/>
    <cellStyle name="_Май ойи кредит 23-05-07 Вилоятга" xfId="3325"/>
    <cellStyle name="_Макет мониторинг 2009" xfId="3326"/>
    <cellStyle name="_Март ойи талаби вилоят" xfId="3327"/>
    <cellStyle name="_Март ойига талаб арнасой" xfId="3328"/>
    <cellStyle name="_Март ойига талаб арнасой" xfId="3329"/>
    <cellStyle name="_Март ойига талаб арнасой_УХКМ ва БИО форма 01. 02. 09" xfId="3330"/>
    <cellStyle name="_Март ойига талаб арнасой_УХКМ ва БИО форма 01. 02. 09" xfId="3331"/>
    <cellStyle name="_МАРТ-СВОД-01" xfId="3332"/>
    <cellStyle name="_МАРТ-СВОД-01" xfId="3333"/>
    <cellStyle name="_МВЭС Хусанбой" xfId="3334"/>
    <cellStyle name="_Мирзачул 24-10-2007 йил" xfId="3335"/>
    <cellStyle name="_Мирзачул 27-10-2007 йил" xfId="3336"/>
    <cellStyle name="_Мирзачул 27-10-2007 йил" xfId="3337"/>
    <cellStyle name="_Мирзачул пахта 07-06-07" xfId="3338"/>
    <cellStyle name="_Мирзачул пахта 07-06-07" xfId="3339"/>
    <cellStyle name="_Мирзачул пахта 16-06-07" xfId="3340"/>
    <cellStyle name="_Мирзачул пахта 16-06-07" xfId="3341"/>
    <cellStyle name="_Мирзачул-16-11-07" xfId="3342"/>
    <cellStyle name="_Мирзачул-16-11-07" xfId="3343"/>
    <cellStyle name="_Мирзачул-19-олтин" xfId="3344"/>
    <cellStyle name="_Мирзачул-19-олтин" xfId="3345"/>
    <cellStyle name="_Мониторинг 01-05-07 Вилоят" xfId="3346"/>
    <cellStyle name="_Мониторинг 01-05-07 Вилоят" xfId="3347"/>
    <cellStyle name="_Мониторинг 30-04-07 Вилоят" xfId="3348"/>
    <cellStyle name="_Мониторинг 30-04-07 Вилоят" xfId="3349"/>
    <cellStyle name="_Мониторинг 31,08,06" xfId="3350"/>
    <cellStyle name="_Мониторинг 31,08,06" xfId="3351"/>
    <cellStyle name="_Мониторинг 31,08,06_УХКМ ва БИО форма 01. 02. 09" xfId="3352"/>
    <cellStyle name="_Мониторинг 31,08,06_УХКМ ва БИО форма 01. 02. 09" xfId="3353"/>
    <cellStyle name="_НРМ-2009-2014" xfId="3354"/>
    <cellStyle name="_олтингугут" xfId="3355"/>
    <cellStyle name="_олтингугут_УХКМ ва БИО форма 01. 02. 09" xfId="3356"/>
    <cellStyle name="_олтингугут_УХКМ ва БИО форма 01. 02. 09" xfId="3357"/>
    <cellStyle name="_П+Г-2007 апрел_форма" xfId="3358"/>
    <cellStyle name="_П+Г-2007 апрел_форма" xfId="3359"/>
    <cellStyle name="_П+Г-2007 МАЙ_18" xfId="3360"/>
    <cellStyle name="_П+Г-2007 МАЙ_18" xfId="3361"/>
    <cellStyle name="_П+Г-2007 МАЙ_янги" xfId="3362"/>
    <cellStyle name="_П+Г-2007 МАЙ_янги" xfId="3363"/>
    <cellStyle name="_ПАХТА КРЕДИТ 2008 МАРТ " xfId="3364"/>
    <cellStyle name="_ПАХТА КРЕДИТ 2008 МАРТ " xfId="3365"/>
    <cellStyle name="_Пахта-2007 апрел кредит" xfId="3366"/>
    <cellStyle name="_Пахта-2007 апрел кредит" xfId="3367"/>
    <cellStyle name="_Пахта-2007 апрел кредит_Апрел кр такс иш хаки тулик 5.04.08 МБ га" xfId="3368"/>
    <cellStyle name="_Пахта-2007 апрел кредит_Апрел кр такс иш хаки тулик 5.04.08 МБ га" xfId="3369"/>
    <cellStyle name="_Пахта-2007 апрел кредит_ЛИЗИНГ МОНИТОРИНГИ-1.11.08й русумлар буйича" xfId="3370"/>
    <cellStyle name="_Пахта-2007 апрел кредит_ЛИЗИНГ МОНИТОРИНГИ-1.11.08й русумлар буйича" xfId="3371"/>
    <cellStyle name="_Пахта-2007 апрел кредит_УХКМ ва БИО форма 01. 02. 09" xfId="3372"/>
    <cellStyle name="_Пахта-2007 апрел кредит_УХКМ ва БИО форма 01. 02. 09" xfId="3373"/>
    <cellStyle name="_Пахта-Галла-Апрел-Кредит" xfId="3374"/>
    <cellStyle name="_Пахта-Галла-Апрел-Кредит" xfId="3375"/>
    <cellStyle name="_Пахта-Галла-Апрел-Кредит_Апрел кр такс иш хаки тулик 5.04.08 МБ га" xfId="3376"/>
    <cellStyle name="_Пахта-Галла-Апрел-Кредит_Апрел кр такс иш хаки тулик 5.04.08 МБ га" xfId="3377"/>
    <cellStyle name="_Пахта-Галла-Апрел-Кредит_ЛИЗИНГ МОНИТОРИНГИ-1.11.08й русумлар буйича" xfId="3378"/>
    <cellStyle name="_Пахта-Галла-Апрел-Кредит_ЛИЗИНГ МОНИТОРИНГИ-1.11.08й русумлар буйича" xfId="3379"/>
    <cellStyle name="_Пахта-Галла-Апрел-Кредит_УХКМ ва БИО форма 01. 02. 09" xfId="3380"/>
    <cellStyle name="_Пахта-Галла-Апрел-Кредит_УХКМ ва БИО форма 01. 02. 09" xfId="3381"/>
    <cellStyle name="_Пахта-Галла-Май-Кредит" xfId="3382"/>
    <cellStyle name="_Пахта-Галла-Май-Кредит" xfId="3383"/>
    <cellStyle name="_Пахта-Галла-Май-Кредит_Апрел кр такс иш хаки тулик 5.04.08 МБ га" xfId="3384"/>
    <cellStyle name="_Пахта-Галла-Май-Кредит_Апрел кр такс иш хаки тулик 5.04.08 МБ га" xfId="3385"/>
    <cellStyle name="_Пахта-Галла-Май-Кредит_ЛИЗИНГ МОНИТОРИНГИ-1.11.08й русумлар буйича" xfId="3386"/>
    <cellStyle name="_Пахта-Галла-Май-Кредит_ЛИЗИНГ МОНИТОРИНГИ-1.11.08й русумлар буйича" xfId="3387"/>
    <cellStyle name="_Пахта-Галла-Май-Кредит_УХКМ ва БИО форма 01. 02. 09" xfId="3388"/>
    <cellStyle name="_Пахта-Галла-Май-Кредит_УХКМ ва БИО форма 01. 02. 09" xfId="3389"/>
    <cellStyle name="_Пахта-Сентябр" xfId="3390"/>
    <cellStyle name="_Пахта-Сентябр" xfId="3391"/>
    <cellStyle name="_ПАХТА-Тех.карта" xfId="3392"/>
    <cellStyle name="_ПАХТА-Тех.карта" xfId="3393"/>
    <cellStyle name="_ПАХТА-Тех.карта_УХКМ ва БИО форма 01. 02. 09" xfId="3394"/>
    <cellStyle name="_ПАХТА-Тех.карта_УХКМ ва БИО форма 01. 02. 09" xfId="3395"/>
    <cellStyle name="_П-Г-Апрел-2 ЯРМИ" xfId="3396"/>
    <cellStyle name="_П-Г-Апрел-2 ЯРМИ" xfId="3397"/>
    <cellStyle name="_П-Г-Апрел-2 ЯРМИ_Апрел кр такс иш хаки тулик 5.04.08 МБ га" xfId="3398"/>
    <cellStyle name="_П-Г-Апрел-2 ЯРМИ_Апрел кр такс иш хаки тулик 5.04.08 МБ га" xfId="3399"/>
    <cellStyle name="_П-Г-Апрел-2 ЯРМИ_ЛИЗИНГ МОНИТОРИНГИ-1.11.08й русумлар буйича" xfId="3400"/>
    <cellStyle name="_П-Г-Апрел-2 ЯРМИ_ЛИЗИНГ МОНИТОРИНГИ-1.11.08й русумлар буйича" xfId="3401"/>
    <cellStyle name="_П-Г-Апрел-2 ЯРМИ_УХКМ ва БИО форма 01. 02. 09" xfId="3402"/>
    <cellStyle name="_П-Г-Апрел-2 ЯРМИ_УХКМ ва БИО форма 01. 02. 09" xfId="3403"/>
    <cellStyle name="_ПРОГНОЗ  2009  ЙИЛ 22" xfId="3404"/>
    <cellStyle name="_Режа апрел кредит 19-04-07 гача" xfId="3405"/>
    <cellStyle name="_СВОД Жадваллар 2008-2012й" xfId="3406"/>
    <cellStyle name="_Солик_форма_епилган_умумий" xfId="3407"/>
    <cellStyle name="_Солик_форма_умумий" xfId="3408"/>
    <cellStyle name="_Солик_форма_умумий" xfId="3409"/>
    <cellStyle name="_С-р , П Б, Х Б ва бошка банк 1,01,06 дан 25,05,06гача" xfId="3410"/>
    <cellStyle name="_С-р , П Б, Х Б ва бошка банк 1,01,06 дан 25,05,06гача" xfId="3411"/>
    <cellStyle name="_С-р , П Б, Х Б ва бошка банк 1,01,06 дан 25,05,06гача_Апрел кр такс иш хаки тулик 5.04.08 МБ га" xfId="3412"/>
    <cellStyle name="_С-р , П Б, Х Б ва бошка банк 1,01,06 дан 25,05,06гача_УХКМ ва БИО форма 01. 02. 09" xfId="3413"/>
    <cellStyle name="_С-р , П Б, Х Б ва бошка банк 1,01,06 дан 25,05,06гача00" xfId="3414"/>
    <cellStyle name="_С-р , П Б, Х Б ва бошка банк 1,01,06 дан 25,05,06гача00" xfId="3415"/>
    <cellStyle name="_С-р , П Б, Х Б ва бошка банк 1,01,06 дан 25,05,06гача00_УХКМ ва БИО форма 01. 02. 09" xfId="3416"/>
    <cellStyle name="_С-р , П Б, Х Б ва бошка банк 1,01,06 дан 25,05,06гача00_УХКМ ва БИО форма 01. 02. 09" xfId="3417"/>
    <cellStyle name="_ТЕПЛОЭНЕРГО" xfId="3418"/>
    <cellStyle name="_УХКМ ва БИО форма 01. 02. 09" xfId="3419"/>
    <cellStyle name="_Факт 2006 йилга олганлар" xfId="3420"/>
    <cellStyle name="_Факт 2006 йилга олганлар" xfId="3421"/>
    <cellStyle name="_Факт 2006 йилга олганлар_Апрел кр такс иш хаки тулик 5.04.08 МБ га" xfId="3422"/>
    <cellStyle name="_Факт 2006 йилга олганлар_Апрел кр такс иш хаки тулик 5.04.08 МБ га" xfId="3423"/>
    <cellStyle name="_Факт 2006 йилга олганлар_ЛИЗИНГ МОНИТОРИНГИ-1.11.08й русумлар буйича" xfId="3424"/>
    <cellStyle name="_Факт 2006 йилга олганлар_ЛИЗИНГ МОНИТОРИНГИ-1.11.08й русумлар буйича" xfId="3425"/>
    <cellStyle name="_Факт 2006 йилга олганлар_УХКМ ва БИО форма 01. 02. 09" xfId="3426"/>
    <cellStyle name="_Факт 2006 йилга олганлар_УХКМ ва БИО форма 01. 02. 09" xfId="3427"/>
    <cellStyle name="_Химия-11" xfId="3428"/>
    <cellStyle name="_Химия-11" xfId="3429"/>
    <cellStyle name="_Чиким Апрел ойи котди" xfId="3430"/>
    <cellStyle name="_Чиким Апрел ойи котди" xfId="3431"/>
    <cellStyle name="_Чиким Апрел ойи котди_УХКМ ва БИО форма 01. 02. 09" xfId="3432"/>
    <cellStyle name="_Чиким Апрел ойи котди_УХКМ ва БИО форма 01. 02. 09" xfId="3433"/>
    <cellStyle name="_Чиким июн" xfId="3434"/>
    <cellStyle name="_Чиким июн" xfId="3435"/>
    <cellStyle name="_Чиким июн_Апрел кр такс иш хаки тулик 5.04.08 МБ га" xfId="3436"/>
    <cellStyle name="_Чиким июн_Апрел кр такс иш хаки тулик 5.04.08 МБ га" xfId="3437"/>
    <cellStyle name="_Чиким июн_ЛИЗИНГ МОНИТОРИНГИ-1.11.08й русумлар буйича" xfId="3438"/>
    <cellStyle name="_Чиким июн_ЛИЗИНГ МОНИТОРИНГИ-1.11.08й русумлар буйича" xfId="3439"/>
    <cellStyle name="_Чиким июн_УХКМ ва БИО форма 01. 02. 09" xfId="3440"/>
    <cellStyle name="_Чиким июн_УХКМ ва БИО форма 01. 02. 09" xfId="3441"/>
    <cellStyle name="_Энг охирги экипаж-1" xfId="3442"/>
    <cellStyle name="_Энг охирги экипаж-1" xfId="3443"/>
    <cellStyle name="_Энг охирги экипаж-1_УХКМ ва БИО форма 01. 02. 09" xfId="3444"/>
    <cellStyle name="_Энг охирги экипаж-1_УХКМ ва БИО форма 01. 02. 09" xfId="3445"/>
    <cellStyle name="1" xfId="3446"/>
    <cellStyle name="1" xfId="3447"/>
    <cellStyle name="1 2" xfId="3448"/>
    <cellStyle name="1 3" xfId="3449"/>
    <cellStyle name="1_05,06,2007 йилга сводка Дустлик 2" xfId="3450"/>
    <cellStyle name="1_05,06,2007 йилга сводка Дустлик 2" xfId="3451"/>
    <cellStyle name="1_1 август 2006 йилдан" xfId="3452"/>
    <cellStyle name="1_1 август 2006 йилдан" xfId="3453"/>
    <cellStyle name="1_1 август 2006 йилдан_УХКМ ва БИО форма 01. 02. 09" xfId="3454"/>
    <cellStyle name="1_1 август 2006 йилдан_УХКМ ва БИО форма 01. 02. 09" xfId="3455"/>
    <cellStyle name="1_1 августга бешта формани бошкатдан тайёрланди" xfId="3456"/>
    <cellStyle name="1_1 августга бешта формани бошкатдан тайёрланди" xfId="3457"/>
    <cellStyle name="1_1 августга бешта формани бошкатдан тайёрланди_УХКМ ва БИО форма 01. 02. 09" xfId="3458"/>
    <cellStyle name="1_1 августга бешта формани бошкатдан тайёрланди_УХКМ ва БИО форма 01. 02. 09" xfId="3459"/>
    <cellStyle name="1_12 книга1" xfId="10662"/>
    <cellStyle name="1_12.05.06" xfId="3460"/>
    <cellStyle name="1_12.05.06_Апрел кр такс иш хаки тулик 5.04.08 МБ га" xfId="3461"/>
    <cellStyle name="1_12.05.06_Апрел кр такс иш хаки тулик 5.04.08 МБ га" xfId="3462"/>
    <cellStyle name="1_12.05.06_ЛИЗИНГ МОНИТОРИНГИ-1.11.08й русумлар буйича" xfId="3463"/>
    <cellStyle name="1_12.05.06_ЛИЗИНГ МОНИТОРИНГИ-1.11.08й русумлар буйича" xfId="3464"/>
    <cellStyle name="1_12.05.06_УХКМ ва БИО форма 01. 02. 09" xfId="3465"/>
    <cellStyle name="1_12.05.06_УХКМ ва БИО форма 01. 02. 09" xfId="3466"/>
    <cellStyle name="1_15-05-07 га форма" xfId="3467"/>
    <cellStyle name="1_15-05-07 га форма" xfId="3468"/>
    <cellStyle name="1_15-05-07 га форма_УХКМ ва БИО форма 01. 02. 09" xfId="3469"/>
    <cellStyle name="1_15-05-07 га форма_УХКМ ва БИО форма 01. 02. 09" xfId="3470"/>
    <cellStyle name="1_17,09,2006" xfId="3471"/>
    <cellStyle name="1_17,09,2006" xfId="3472"/>
    <cellStyle name="1_17,09,2006_УХКМ ва БИО форма 01. 02. 09" xfId="3473"/>
    <cellStyle name="1_17,09,2006_УХКМ ва БИО форма 01. 02. 09" xfId="3474"/>
    <cellStyle name="1_2006 йил хосили учун чиким Счёт фактура" xfId="3475"/>
    <cellStyle name="1_2006 йил хосили учун чиким Счёт фактура" xfId="3476"/>
    <cellStyle name="1_2006 йил хосили учун чиким Счёт фактура_Апрел кр такс иш хаки тулик 5.04.08 МБ га" xfId="3477"/>
    <cellStyle name="1_2006 йил хосили учун чиким Счёт фактура_Апрел кр такс иш хаки тулик 5.04.08 МБ га" xfId="3478"/>
    <cellStyle name="1_2006 йил хосили учун чиким Счёт фактура_ЛИЗИНГ МОНИТОРИНГИ-1.11.08й русумлар буйича" xfId="3479"/>
    <cellStyle name="1_2006 йил хосили учун чиким Счёт фактура_ЛИЗИНГ МОНИТОРИНГИ-1.11.08й русумлар буйича" xfId="3480"/>
    <cellStyle name="1_2006 йил хосили учун чиким Счёт фактура_УХКМ ва БИО форма 01. 02. 09" xfId="3481"/>
    <cellStyle name="1_2006 йил хосили учун чиким Счёт фактура_УХКМ ва БИО форма 01. 02. 09" xfId="3482"/>
    <cellStyle name="1_2007 йил январ чиким котди" xfId="3483"/>
    <cellStyle name="1_2007 йил январ чиким котди" xfId="3484"/>
    <cellStyle name="1_2007 йил январ чиким котди_УХКМ ва БИО форма 01. 02. 09" xfId="3485"/>
    <cellStyle name="1_2007 йил январ чиким котди_УХКМ ва БИО форма 01. 02. 09" xfId="3486"/>
    <cellStyle name="1_3 Сводка 16,04,07" xfId="3487"/>
    <cellStyle name="1_3 Сводка 16,04,07" xfId="3488"/>
    <cellStyle name="1_3 Сводка 16,04,07_Апрел кр такс иш хаки тулик 5.04.08 МБ га" xfId="3489"/>
    <cellStyle name="1_3 Сводка 16,04,07_Апрел кр такс иш хаки тулик 5.04.08 МБ га" xfId="3490"/>
    <cellStyle name="1_3 Сводка 16,04,07_ЛИЗИНГ МОНИТОРИНГИ-1.11.08й русумлар буйича" xfId="3491"/>
    <cellStyle name="1_3 Сводка 16,04,07_ЛИЗИНГ МОНИТОРИНГИ-1.11.08й русумлар буйича" xfId="3492"/>
    <cellStyle name="1_3 Сводка 16,04,07_УХКМ ва БИО форма 01. 02. 09" xfId="3493"/>
    <cellStyle name="1_3 Сводка 16,04,07_УХКМ ва БИО форма 01. 02. 09" xfId="3494"/>
    <cellStyle name="1_MONITOR 08-05-07 Вилоятга" xfId="3495"/>
    <cellStyle name="1_MONITOR 08-05-07 Вилоятга" xfId="3496"/>
    <cellStyle name="1_MONITOR 08-05-07 Вилоятга_УХКМ ва БИО форма 01. 02. 09" xfId="3497"/>
    <cellStyle name="1_MONITOR 08-05-07 Вилоятга_УХКМ ва БИО форма 01. 02. 09" xfId="3498"/>
    <cellStyle name="1_MONITOR 15-05-07 ВилоятгаААА" xfId="3499"/>
    <cellStyle name="1_MONITOR 15-05-07 ВилоятгаААА" xfId="3500"/>
    <cellStyle name="1_MONITOR 15-05-07 ВилоятгаААА_УХКМ ва БИО форма 01. 02. 09" xfId="3501"/>
    <cellStyle name="1_MONITOR 15-05-07 ВилоятгаААА_УХКМ ва БИО форма 01. 02. 09" xfId="3502"/>
    <cellStyle name="1_MONITOR 17-05-07 Вилоятгааа" xfId="3503"/>
    <cellStyle name="1_MONITOR 17-05-07 Вилоятгааа" xfId="3504"/>
    <cellStyle name="1_MONITOR 24-02-07 JJJ Охиргиси" xfId="3505"/>
    <cellStyle name="1_MONITOR 24-02-07 JJJ Охиргиси" xfId="3506"/>
    <cellStyle name="1_MONITOR 24-02-07 JJJ Охиргиси_УХКМ ва БИО форма 01. 02. 09" xfId="3507"/>
    <cellStyle name="1_MONITOR 24-02-07 JJJ Охиргиси_УХКМ ва БИО форма 01. 02. 09" xfId="3508"/>
    <cellStyle name="1_SVOD SHINA" xfId="3509"/>
    <cellStyle name="1_SVOD SHINA" xfId="3510"/>
    <cellStyle name="1_SVOD SHINA_УХКМ ва БИО форма 01. 02. 09" xfId="3511"/>
    <cellStyle name="1_SVOD SHINA_УХКМ ва БИО форма 01. 02. 09" xfId="3512"/>
    <cellStyle name="1_АКЧАБОЙ АКАГА 1-озиклантириш фонд" xfId="3513"/>
    <cellStyle name="1_АКЧАБОЙ АКАГА 1-озиклантириш фонд" xfId="3514"/>
    <cellStyle name="1_Апрел кр такс иш хаки тулик 5.04.08 МБ га" xfId="3515"/>
    <cellStyle name="1_Апрел кр такс иш хаки тулик 5.04.08 МБ га" xfId="3516"/>
    <cellStyle name="1_Апрел кредитдан тушди 19-04" xfId="3517"/>
    <cellStyle name="1_Апрел кредитдан тушди 19-04" xfId="3518"/>
    <cellStyle name="1_Апрел-режа-ксхб" xfId="3519"/>
    <cellStyle name="1_Апрел-режа-ксхб" xfId="3520"/>
    <cellStyle name="1_Вахобга галла кредит буйича 30 май" xfId="3521"/>
    <cellStyle name="1_Вахобга галла кредит буйича 30 май" xfId="3522"/>
    <cellStyle name="1_Вилоят буйича 9-форма лизинг" xfId="3523"/>
    <cellStyle name="1_Вилоят буйича 9-форма лизинг" xfId="3524"/>
    <cellStyle name="1_Вилоят буйича март ойи 2.03.08 факт банкка талаб" xfId="3525"/>
    <cellStyle name="1_Вилоят буйича март ойи 2.03.08 факт банкка талаб" xfId="3526"/>
    <cellStyle name="1_Вилоят охирги мониторинг 18-04-07 кейинги" xfId="3527"/>
    <cellStyle name="1_Вилоят охирги мониторинг 18-04-07 кейинги" xfId="3528"/>
    <cellStyle name="1_Вилоят охирги мониторинг 18-04-07 кейинги_УХКМ ва БИО форма 01. 02. 09" xfId="3529"/>
    <cellStyle name="1_Вилоят охирги мониторинг 18-04-07 кейинги_УХКМ ва БИО форма 01. 02. 09" xfId="3530"/>
    <cellStyle name="1_Вилоят охирги мониторинг 20-04-07 кейинги" xfId="3531"/>
    <cellStyle name="1_Вилоят охирги мониторинг 20-04-07 кейинги" xfId="3532"/>
    <cellStyle name="1_Вилоят охирги мониторинг 20-04-07 кейинги_УХКМ ва БИО форма 01. 02. 09" xfId="3533"/>
    <cellStyle name="1_Вилоят охирги мониторинг 20-04-07 кейинги_УХКМ ва БИО форма 01. 02. 09" xfId="3534"/>
    <cellStyle name="1_Вилоятга Эканамис маълумотлари" xfId="3535"/>
    <cellStyle name="1_Вилоятга Эканамис маълумотлари" xfId="3536"/>
    <cellStyle name="1_Вилоятга Эканамис маълумотлари_УХКМ ва БИО форма 01. 02. 09" xfId="3537"/>
    <cellStyle name="1_Вилоятга Эканамис маълумотлари_УХКМ ва БИО форма 01. 02. 09" xfId="3538"/>
    <cellStyle name="1_Вилоят-химия-монитор-камай-21-04-07-агп" xfId="3539"/>
    <cellStyle name="1_Вилоят-химия-монитор-камай-21-04-07-агп" xfId="3540"/>
    <cellStyle name="1_Вилоят-химия-монитор-камай-21-04-07-агп_УХКМ ва БИО форма 01. 02. 09" xfId="3541"/>
    <cellStyle name="1_Вилоят-химия-монитор-камай-21-04-07-агп_УХКМ ва БИО форма 01. 02. 09" xfId="3542"/>
    <cellStyle name="1_Галла -2008 (Сентябр,октябр) -00121" xfId="3543"/>
    <cellStyle name="1_Галла -2008 (Сентябр,октябр) -00121" xfId="3544"/>
    <cellStyle name="1_Галла -2008 (Сентябр,октябр) -00138" xfId="3545"/>
    <cellStyle name="1_Галла -2008 (Сентябр,октябр) -00138" xfId="3546"/>
    <cellStyle name="1_Галла -2008 (Сентябр,октябр)-00140" xfId="3547"/>
    <cellStyle name="1_Галла -2008 (Сентябр,октябр)-00140" xfId="3548"/>
    <cellStyle name="1_ГАЛЛА МАРТ (Низом)" xfId="3549"/>
    <cellStyle name="1_ГАЛЛА МАРТ (Низом)" xfId="3550"/>
    <cellStyle name="1_ГАЛЛА МАРТ (Низом)_УХКМ ва БИО форма 01. 02. 09" xfId="3551"/>
    <cellStyle name="1_ГАЛЛА МАРТ (Низом)_УХКМ ва БИО форма 01. 02. 09" xfId="3552"/>
    <cellStyle name="1_Демографик ва мехнат курсаткичлари 1995-2010" xfId="3553"/>
    <cellStyle name="1_Дискетга аа" xfId="3554"/>
    <cellStyle name="1_Дискетга аа_УХКМ ва БИО форма 01. 02. 09" xfId="3555"/>
    <cellStyle name="1_Дискетга аа_УХКМ ва БИО форма 01. 02. 09" xfId="3556"/>
    <cellStyle name="1_Дустлик 01,10,06" xfId="3557"/>
    <cellStyle name="1_Дустлик 01,10,06" xfId="3558"/>
    <cellStyle name="1_Дустлик 01,10,06_УХКМ ва БИО форма 01. 02. 09" xfId="3559"/>
    <cellStyle name="1_Дустлик 01,10,06_УХКМ ва БИО форма 01. 02. 09" xfId="3560"/>
    <cellStyle name="1_Дустлик 13,10,061 га " xfId="3561"/>
    <cellStyle name="1_Дустлик 13,10,061 га " xfId="3562"/>
    <cellStyle name="1_Дустлик 13,10,061 га _УХКМ ва БИО форма 01. 02. 09" xfId="3563"/>
    <cellStyle name="1_Дустлик 13,10,061 га _УХКМ ва БИО форма 01. 02. 09" xfId="3564"/>
    <cellStyle name="1_Дустлик 15,09,06 мониторинг" xfId="3565"/>
    <cellStyle name="1_Дустлик 15,09,06 мониторинг" xfId="3566"/>
    <cellStyle name="1_Дустлик 15,09,06 мониторинг_УХКМ ва БИО форма 01. 02. 09" xfId="3567"/>
    <cellStyle name="1_Дустлик 15,09,06 мониторинг_УХКМ ва БИО форма 01. 02. 09" xfId="3568"/>
    <cellStyle name="1_Дустлик 2-05-07 мониторинг янг" xfId="3569"/>
    <cellStyle name="1_Дустлик 2-05-07 мониторинг янг" xfId="3570"/>
    <cellStyle name="1_Дустлик 31-05-07 Вилоятга" xfId="3571"/>
    <cellStyle name="1_Дустлик 31-05-07 Вилоятга" xfId="3572"/>
    <cellStyle name="1_Дустлик 31-05-07 Вилоятга_УХКМ ва БИО форма 01. 02. 09" xfId="3573"/>
    <cellStyle name="1_Дустлик 31-05-07 Вилоятга_УХКМ ва БИО форма 01. 02. 09" xfId="3574"/>
    <cellStyle name="1_Дустлик анализ 30-07-06" xfId="3575"/>
    <cellStyle name="1_Дустлик анализ 30-07-06" xfId="3576"/>
    <cellStyle name="1_Дустлик анализ 30-07-06_УХКМ ва БИО форма 01. 02. 09" xfId="3577"/>
    <cellStyle name="1_Дустлик анализ 30-07-06_УХКМ ва БИО форма 01. 02. 09" xfId="3578"/>
    <cellStyle name="1_Дустлик пахта 04-06-07" xfId="3579"/>
    <cellStyle name="1_Дустлик пахта 04-06-07" xfId="3580"/>
    <cellStyle name="1_Дустлик пахта 16-06-07" xfId="3581"/>
    <cellStyle name="1_Дустлик пахта 16-06-07" xfId="3582"/>
    <cellStyle name="1_Дустлик сводка 08-06-07 й Вилоятга" xfId="3583"/>
    <cellStyle name="1_Дустлик сводка 08-06-07 й Вилоятга" xfId="3584"/>
    <cellStyle name="1_Дустлик сводка 09-06-07 й Вилоятга" xfId="3585"/>
    <cellStyle name="1_Дустлик сводка 09-06-07 й Вилоятга" xfId="3586"/>
    <cellStyle name="1_Дустлик сводка 10-06-07 й Вилоятга" xfId="3587"/>
    <cellStyle name="1_Дустлик сводка 10-06-07 й Вилоятга" xfId="3588"/>
    <cellStyle name="1_Дустлик сводка 1-06-07" xfId="3589"/>
    <cellStyle name="1_Дустлик сводка 1-06-07" xfId="3590"/>
    <cellStyle name="1_Дустлик сводка 1-06-07_УХКМ ва БИО форма 01. 02. 09" xfId="3591"/>
    <cellStyle name="1_Дустлик сводка 1-06-07_УХКМ ва БИО форма 01. 02. 09" xfId="3592"/>
    <cellStyle name="1_Дустлик сводка 11-06-07 й Вилоятга" xfId="3593"/>
    <cellStyle name="1_Дустлик сводка 11-06-07 й Вилоятга" xfId="3594"/>
    <cellStyle name="1_Дустлик сводка 13-06-07 й Вилоятга" xfId="3595"/>
    <cellStyle name="1_Дустлик сводка 13-06-07 й Вилоятга" xfId="3596"/>
    <cellStyle name="1_Ёпилган форма туланган 13-03-07" xfId="3597"/>
    <cellStyle name="1_Ёпилган форма туланган 13-03-07" xfId="3598"/>
    <cellStyle name="1_Ёпилган форма туланган 13-03-07_УХКМ ва БИО форма 01. 02. 09" xfId="3599"/>
    <cellStyle name="1_Ёпилган форма туланган 13-03-07_УХКМ ва БИО форма 01. 02. 09" xfId="3600"/>
    <cellStyle name="1_Жадвал" xfId="3601"/>
    <cellStyle name="1_Жадвал" xfId="3602"/>
    <cellStyle name="1_Жадвал_Апрел кр такс иш хаки тулик 5.04.08 МБ га" xfId="3603"/>
    <cellStyle name="1_Жадвал_Апрел кр такс иш хаки тулик 5.04.08 МБ га" xfId="3604"/>
    <cellStyle name="1_Жадвал_ЛИЗИНГ МОНИТОРИНГИ-1.11.08й русумлар буйича" xfId="3605"/>
    <cellStyle name="1_Жадвал_ЛИЗИНГ МОНИТОРИНГИ-1.11.08й русумлар буйича" xfId="3606"/>
    <cellStyle name="1_Жадвал_УХКМ ва БИО форма 01. 02. 09" xfId="3607"/>
    <cellStyle name="1_Жадвал_УХКМ ва БИО форма 01. 02. 09" xfId="3608"/>
    <cellStyle name="1_Зарбдор туман" xfId="3609"/>
    <cellStyle name="1_Зарбдор туман" xfId="3610"/>
    <cellStyle name="1_Зафаробод Кредит1111" xfId="3611"/>
    <cellStyle name="1_Зафаробод Кредит1111" xfId="3612"/>
    <cellStyle name="1_Зафаробод Кредит1111_Апрел кр такс иш хаки тулик 5.04.08 МБ га" xfId="3613"/>
    <cellStyle name="1_Зафаробод Кредит1111_Апрел кр такс иш хаки тулик 5.04.08 МБ га" xfId="3614"/>
    <cellStyle name="1_Зафаробод Кредит1111_ЛИЗИНГ МОНИТОРИНГИ-1.11.08й русумлар буйича" xfId="3615"/>
    <cellStyle name="1_Зафаробод Кредит1111_ЛИЗИНГ МОНИТОРИНГИ-1.11.08й русумлар буйича" xfId="3616"/>
    <cellStyle name="1_Зафаробод Кредит1111_УХКМ ва БИО форма 01. 02. 09" xfId="3617"/>
    <cellStyle name="1_Зафаробод Кредит1111_УХКМ ва БИО форма 01. 02. 09" xfId="3618"/>
    <cellStyle name="1_Зафаробод ПТК 1 май" xfId="3619"/>
    <cellStyle name="1_Зафаробод ПТК 1 май" xfId="3620"/>
    <cellStyle name="1_Зафаробод-19-олтин" xfId="3621"/>
    <cellStyle name="1_Зафаробод-19-олтин" xfId="3622"/>
    <cellStyle name="1_ЛИЗИНГ МОНИТОРИНГИ-1.11.08й русумлар буйича" xfId="3623"/>
    <cellStyle name="1_ЛИЗИНГ МОНИТОРИНГИ-1.11.08й русумлар буйича" xfId="3624"/>
    <cellStyle name="1_МАЙ кредит таксимоти 7 май БАНКЛАРГА" xfId="3625"/>
    <cellStyle name="1_МАЙ кредит таксимоти 7 май БАНКЛАРГА" xfId="3626"/>
    <cellStyle name="1_Май ойи кредит 14-05-07" xfId="3627"/>
    <cellStyle name="1_Май ойи кредит 14-05-07" xfId="3628"/>
    <cellStyle name="1_Май ойи кредит 15-05-07 Вилоятга" xfId="3629"/>
    <cellStyle name="1_Май ойи кредит 15-05-07 Вилоятга" xfId="3630"/>
    <cellStyle name="1_Май ойи кредит 23-05-07 Вилоятга" xfId="3631"/>
    <cellStyle name="1_Май ойи кредит 23-05-07 Вилоятга" xfId="3632"/>
    <cellStyle name="1_Март ойи талаби вилоят" xfId="3633"/>
    <cellStyle name="1_Март ойи талаби вилоят" xfId="3634"/>
    <cellStyle name="1_Март ойига талаб арнасой" xfId="3635"/>
    <cellStyle name="1_Март ойига талаб арнасой" xfId="3636"/>
    <cellStyle name="1_Март ойига талаб арнасой_УХКМ ва БИО форма 01. 02. 09" xfId="3637"/>
    <cellStyle name="1_Март ойига талаб арнасой_УХКМ ва БИО форма 01. 02. 09" xfId="3638"/>
    <cellStyle name="1_МАРТ-СВОД-01" xfId="3639"/>
    <cellStyle name="1_МАРТ-СВОД-01" xfId="3640"/>
    <cellStyle name="1_Мирзачул 24-10-2007 йил" xfId="3641"/>
    <cellStyle name="1_Мирзачул 24-10-2007 йил" xfId="3642"/>
    <cellStyle name="1_Мирзачул 27-10-2007 йил" xfId="3643"/>
    <cellStyle name="1_Мирзачул 27-10-2007 йил" xfId="3644"/>
    <cellStyle name="1_Мирзачул пахта 07-06-07" xfId="3645"/>
    <cellStyle name="1_Мирзачул пахта 07-06-07" xfId="3646"/>
    <cellStyle name="1_Мирзачул пахта 16-06-07" xfId="3647"/>
    <cellStyle name="1_Мирзачул пахта 16-06-07" xfId="3648"/>
    <cellStyle name="1_Мирзачул-16-11-07" xfId="3649"/>
    <cellStyle name="1_Мирзачул-16-11-07" xfId="3650"/>
    <cellStyle name="1_Мирзачул-19-олтин" xfId="3651"/>
    <cellStyle name="1_Мирзачул-19-олтин" xfId="3652"/>
    <cellStyle name="1_Мониторинг 01-05-07 Вилоят" xfId="3653"/>
    <cellStyle name="1_Мониторинг 01-05-07 Вилоят" xfId="3654"/>
    <cellStyle name="1_Мониторинг 30-04-07 Вилоят" xfId="3655"/>
    <cellStyle name="1_Мониторинг 30-04-07 Вилоят" xfId="3656"/>
    <cellStyle name="1_Мониторинг 31,08,06" xfId="3657"/>
    <cellStyle name="1_Мониторинг 31,08,06" xfId="3658"/>
    <cellStyle name="1_Мониторинг 31,08,06_УХКМ ва БИО форма 01. 02. 09" xfId="3659"/>
    <cellStyle name="1_Мониторинг 31,08,06_УХКМ ва БИО форма 01. 02. 09" xfId="3660"/>
    <cellStyle name="1_олтингугут" xfId="3661"/>
    <cellStyle name="1_олтингугут" xfId="3662"/>
    <cellStyle name="1_олтингугут_УХКМ ва БИО форма 01. 02. 09" xfId="3663"/>
    <cellStyle name="1_олтингугут_УХКМ ва БИО форма 01. 02. 09" xfId="3664"/>
    <cellStyle name="1_П+Г-2007 апрел_форма" xfId="3665"/>
    <cellStyle name="1_П+Г-2007 апрел_форма" xfId="3666"/>
    <cellStyle name="1_П+Г-2007 МАЙ_18" xfId="3667"/>
    <cellStyle name="1_П+Г-2007 МАЙ_18" xfId="3668"/>
    <cellStyle name="1_П+Г-2007 МАЙ_янги" xfId="3669"/>
    <cellStyle name="1_П+Г-2007 МАЙ_янги" xfId="3670"/>
    <cellStyle name="1_ПАХТА КРЕДИТ 2008 МАРТ " xfId="3671"/>
    <cellStyle name="1_ПАХТА КРЕДИТ 2008 МАРТ " xfId="3672"/>
    <cellStyle name="1_Пахта-2007 апрел кредит" xfId="3673"/>
    <cellStyle name="1_Пахта-2007 апрел кредит" xfId="3674"/>
    <cellStyle name="1_Пахта-2007 апрел кредит_Апрел кр такс иш хаки тулик 5.04.08 МБ га" xfId="3675"/>
    <cellStyle name="1_Пахта-2007 апрел кредит_Апрел кр такс иш хаки тулик 5.04.08 МБ га" xfId="3676"/>
    <cellStyle name="1_Пахта-2007 апрел кредит_ЛИЗИНГ МОНИТОРИНГИ-1.11.08й русумлар буйича" xfId="3677"/>
    <cellStyle name="1_Пахта-2007 апрел кредит_ЛИЗИНГ МОНИТОРИНГИ-1.11.08й русумлар буйича" xfId="3678"/>
    <cellStyle name="1_Пахта-2007 апрел кредит_УХКМ ва БИО форма 01. 02. 09" xfId="3679"/>
    <cellStyle name="1_Пахта-2007 апрел кредит_УХКМ ва БИО форма 01. 02. 09" xfId="3680"/>
    <cellStyle name="1_Пахта-Галла-Апрел-Кредит" xfId="3681"/>
    <cellStyle name="1_Пахта-Галла-Апрел-Кредит" xfId="3682"/>
    <cellStyle name="1_Пахта-Галла-Апрел-Кредит_Апрел кр такс иш хаки тулик 5.04.08 МБ га" xfId="3683"/>
    <cellStyle name="1_Пахта-Галла-Апрел-Кредит_Апрел кр такс иш хаки тулик 5.04.08 МБ га" xfId="3684"/>
    <cellStyle name="1_Пахта-Галла-Апрел-Кредит_ЛИЗИНГ МОНИТОРИНГИ-1.11.08й русумлар буйича" xfId="3685"/>
    <cellStyle name="1_Пахта-Галла-Апрел-Кредит_ЛИЗИНГ МОНИТОРИНГИ-1.11.08й русумлар буйича" xfId="3686"/>
    <cellStyle name="1_Пахта-Галла-Апрел-Кредит_УХКМ ва БИО форма 01. 02. 09" xfId="3687"/>
    <cellStyle name="1_Пахта-Галла-Апрел-Кредит_УХКМ ва БИО форма 01. 02. 09" xfId="3688"/>
    <cellStyle name="1_Пахта-Галла-Май-Кредит" xfId="3689"/>
    <cellStyle name="1_Пахта-Галла-Май-Кредит" xfId="3690"/>
    <cellStyle name="1_Пахта-Галла-Май-Кредит_Апрел кр такс иш хаки тулик 5.04.08 МБ га" xfId="3691"/>
    <cellStyle name="1_Пахта-Галла-Май-Кредит_Апрел кр такс иш хаки тулик 5.04.08 МБ га" xfId="3692"/>
    <cellStyle name="1_Пахта-Галла-Май-Кредит_ЛИЗИНГ МОНИТОРИНГИ-1.11.08й русумлар буйича" xfId="3693"/>
    <cellStyle name="1_Пахта-Галла-Май-Кредит_ЛИЗИНГ МОНИТОРИНГИ-1.11.08й русумлар буйича" xfId="3694"/>
    <cellStyle name="1_Пахта-Галла-Май-Кредит_УХКМ ва БИО форма 01. 02. 09" xfId="3695"/>
    <cellStyle name="1_Пахта-Галла-Май-Кредит_УХКМ ва БИО форма 01. 02. 09" xfId="3696"/>
    <cellStyle name="1_Пахта-Сентябр" xfId="3697"/>
    <cellStyle name="1_Пахта-Сентябр" xfId="3698"/>
    <cellStyle name="1_ПАХТА-Тех.карта" xfId="3699"/>
    <cellStyle name="1_ПАХТА-Тех.карта" xfId="3700"/>
    <cellStyle name="1_ПАХТА-Тех.карта_УХКМ ва БИО форма 01. 02. 09" xfId="3701"/>
    <cellStyle name="1_ПАХТА-Тех.карта_УХКМ ва БИО форма 01. 02. 09" xfId="3702"/>
    <cellStyle name="1_П-Г-Апрел-2 ЯРМИ" xfId="3703"/>
    <cellStyle name="1_П-Г-Апрел-2 ЯРМИ" xfId="3704"/>
    <cellStyle name="1_П-Г-Апрел-2 ЯРМИ_Апрел кр такс иш хаки тулик 5.04.08 МБ га" xfId="3705"/>
    <cellStyle name="1_П-Г-Апрел-2 ЯРМИ_Апрел кр такс иш хаки тулик 5.04.08 МБ га" xfId="3706"/>
    <cellStyle name="1_П-Г-Апрел-2 ЯРМИ_ЛИЗИНГ МОНИТОРИНГИ-1.11.08й русумлар буйича" xfId="3707"/>
    <cellStyle name="1_П-Г-Апрел-2 ЯРМИ_ЛИЗИНГ МОНИТОРИНГИ-1.11.08й русумлар буйича" xfId="3708"/>
    <cellStyle name="1_П-Г-Апрел-2 ЯРМИ_УХКМ ва БИО форма 01. 02. 09" xfId="3709"/>
    <cellStyle name="1_П-Г-Апрел-2 ЯРМИ_УХКМ ва БИО форма 01. 02. 09" xfId="3710"/>
    <cellStyle name="1_Режа апрел кредит 19-04-07 гача" xfId="3711"/>
    <cellStyle name="1_Режа апрел кредит 19-04-07 гача" xfId="3712"/>
    <cellStyle name="1_Солик_форма_епилган_умумий" xfId="3713"/>
    <cellStyle name="1_Солик_форма_епилган_умумий" xfId="3714"/>
    <cellStyle name="1_Солик_форма_умумий" xfId="3715"/>
    <cellStyle name="1_Солик_форма_умумий" xfId="3716"/>
    <cellStyle name="1_С-р , П Б, Х Б ва бошка банк 1,01,06 дан 25,05,06гача" xfId="3717"/>
    <cellStyle name="1_С-р , П Б, Х Б ва бошка банк 1,01,06 дан 25,05,06гача" xfId="3718"/>
    <cellStyle name="1_С-р , П Б, Х Б ва бошка банк 1,01,06 дан 25,05,06гача_УХКМ ва БИО форма 01. 02. 09" xfId="3719"/>
    <cellStyle name="1_С-р , П Б, Х Б ва бошка банк 1,01,06 дан 25,05,06гача_УХКМ ва БИО форма 01. 02. 09" xfId="3720"/>
    <cellStyle name="1_С-р , П Б, Х Б ва бошка банк 1,01,06 дан 25,05,06гача00" xfId="3721"/>
    <cellStyle name="1_С-р , П Б, Х Б ва бошка банк 1,01,06 дан 25,05,06гача00" xfId="3722"/>
    <cellStyle name="1_С-р , П Б, Х Б ва бошка банк 1,01,06 дан 25,05,06гача00_УХКМ ва БИО форма 01. 02. 09" xfId="3723"/>
    <cellStyle name="1_С-р , П Б, Х Б ва бошка банк 1,01,06 дан 25,05,06гача00_УХКМ ва БИО форма 01. 02. 09" xfId="3724"/>
    <cellStyle name="1_УХКМ ва БИО форма 01. 02. 09" xfId="3725"/>
    <cellStyle name="1_УХКМ ва БИО форма 01. 02. 09" xfId="3726"/>
    <cellStyle name="1_Факт 2006 йилга олганлар" xfId="3727"/>
    <cellStyle name="1_Факт 2006 йилга олганлар" xfId="3728"/>
    <cellStyle name="1_Факт 2006 йилга олганлар_Апрел кр такс иш хаки тулик 5.04.08 МБ га" xfId="3729"/>
    <cellStyle name="1_Факт 2006 йилга олганлар_Апрел кр такс иш хаки тулик 5.04.08 МБ га" xfId="3730"/>
    <cellStyle name="1_Факт 2006 йилга олганлар_ЛИЗИНГ МОНИТОРИНГИ-1.11.08й русумлар буйича" xfId="3731"/>
    <cellStyle name="1_Факт 2006 йилга олганлар_ЛИЗИНГ МОНИТОРИНГИ-1.11.08й русумлар буйича" xfId="3732"/>
    <cellStyle name="1_Факт 2006 йилга олганлар_УХКМ ва БИО форма 01. 02. 09" xfId="3733"/>
    <cellStyle name="1_Факт 2006 йилга олганлар_УХКМ ва БИО форма 01. 02. 09" xfId="3734"/>
    <cellStyle name="1_Химия-11" xfId="3735"/>
    <cellStyle name="1_Химия-11" xfId="3736"/>
    <cellStyle name="1_Чиким Апрел ойи котди" xfId="3737"/>
    <cellStyle name="1_Чиким Апрел ойи котди" xfId="3738"/>
    <cellStyle name="1_Чиким Апрел ойи котди_УХКМ ва БИО форма 01. 02. 09" xfId="3739"/>
    <cellStyle name="1_Чиким Апрел ойи котди_УХКМ ва БИО форма 01. 02. 09" xfId="3740"/>
    <cellStyle name="1_Чиким июн" xfId="3741"/>
    <cellStyle name="1_Чиким июн" xfId="3742"/>
    <cellStyle name="1_Чиким июн_Апрел кр такс иш хаки тулик 5.04.08 МБ га" xfId="3743"/>
    <cellStyle name="1_Чиким июн_Апрел кр такс иш хаки тулик 5.04.08 МБ га" xfId="3744"/>
    <cellStyle name="1_Чиким июн_ЛИЗИНГ МОНИТОРИНГИ-1.11.08й русумлар буйича" xfId="3745"/>
    <cellStyle name="1_Чиким июн_ЛИЗИНГ МОНИТОРИНГИ-1.11.08й русумлар буйича" xfId="3746"/>
    <cellStyle name="1_Чиким июн_УХКМ ва БИО форма 01. 02. 09" xfId="3747"/>
    <cellStyle name="1_Чиким июн_УХКМ ва БИО форма 01. 02. 09" xfId="3748"/>
    <cellStyle name="1_Энг охирги экипаж-1" xfId="3749"/>
    <cellStyle name="1_Энг охирги экипаж-1" xfId="3750"/>
    <cellStyle name="1_Энг охирги экипаж-1_УХКМ ва БИО форма 01. 02. 09" xfId="3751"/>
    <cellStyle name="1_Энг охирги экипаж-1_УХКМ ва БИО форма 01. 02. 09" xfId="3752"/>
    <cellStyle name="2" xfId="3753"/>
    <cellStyle name="2" xfId="3754"/>
    <cellStyle name="2 2" xfId="3755"/>
    <cellStyle name="2 3" xfId="3756"/>
    <cellStyle name="2_05,06,2007 йилга сводка Дустлик 2" xfId="3757"/>
    <cellStyle name="2_05,06,2007 йилга сводка Дустлик 2" xfId="3758"/>
    <cellStyle name="2_1 август 2006 йилдан" xfId="3759"/>
    <cellStyle name="2_1 август 2006 йилдан" xfId="3760"/>
    <cellStyle name="2_1 август 2006 йилдан_УХКМ ва БИО форма 01. 02. 09" xfId="3761"/>
    <cellStyle name="2_1 август 2006 йилдан_УХКМ ва БИО форма 01. 02. 09" xfId="3762"/>
    <cellStyle name="2_1 августга бешта формани бошкатдан тайёрланди" xfId="3763"/>
    <cellStyle name="2_1 августга бешта формани бошкатдан тайёрланди" xfId="3764"/>
    <cellStyle name="2_1 августга бешта формани бошкатдан тайёрланди_УХКМ ва БИО форма 01. 02. 09" xfId="3765"/>
    <cellStyle name="2_1 августга бешта формани бошкатдан тайёрланди_УХКМ ва БИО форма 01. 02. 09" xfId="3766"/>
    <cellStyle name="2_12 книга1" xfId="10663"/>
    <cellStyle name="2_12.05.06" xfId="3767"/>
    <cellStyle name="2_12.05.06_Апрел кр такс иш хаки тулик 5.04.08 МБ га" xfId="3768"/>
    <cellStyle name="2_12.05.06_Апрел кр такс иш хаки тулик 5.04.08 МБ га" xfId="3769"/>
    <cellStyle name="2_12.05.06_ЛИЗИНГ МОНИТОРИНГИ-1.11.08й русумлар буйича" xfId="3770"/>
    <cellStyle name="2_12.05.06_ЛИЗИНГ МОНИТОРИНГИ-1.11.08й русумлар буйича" xfId="3771"/>
    <cellStyle name="2_12.05.06_УХКМ ва БИО форма 01. 02. 09" xfId="3772"/>
    <cellStyle name="2_12.05.06_УХКМ ва БИО форма 01. 02. 09" xfId="3773"/>
    <cellStyle name="2_15-05-07 га форма" xfId="3774"/>
    <cellStyle name="2_15-05-07 га форма" xfId="3775"/>
    <cellStyle name="2_15-05-07 га форма_УХКМ ва БИО форма 01. 02. 09" xfId="3776"/>
    <cellStyle name="2_15-05-07 га форма_УХКМ ва БИО форма 01. 02. 09" xfId="3777"/>
    <cellStyle name="2_17,09,2006" xfId="3778"/>
    <cellStyle name="2_17,09,2006" xfId="3779"/>
    <cellStyle name="2_17,09,2006_УХКМ ва БИО форма 01. 02. 09" xfId="3780"/>
    <cellStyle name="2_17,09,2006_УХКМ ва БИО форма 01. 02. 09" xfId="3781"/>
    <cellStyle name="2_2006 йил хосили учун чиким Счёт фактура" xfId="3782"/>
    <cellStyle name="2_2006 йил хосили учун чиким Счёт фактура" xfId="3783"/>
    <cellStyle name="2_2006 йил хосили учун чиким Счёт фактура_Апрел кр такс иш хаки тулик 5.04.08 МБ га" xfId="3784"/>
    <cellStyle name="2_2006 йил хосили учун чиким Счёт фактура_Апрел кр такс иш хаки тулик 5.04.08 МБ га" xfId="3785"/>
    <cellStyle name="2_2006 йил хосили учун чиким Счёт фактура_ЛИЗИНГ МОНИТОРИНГИ-1.11.08й русумлар буйича" xfId="3786"/>
    <cellStyle name="2_2006 йил хосили учун чиким Счёт фактура_ЛИЗИНГ МОНИТОРИНГИ-1.11.08й русумлар буйича" xfId="3787"/>
    <cellStyle name="2_2006 йил хосили учун чиким Счёт фактура_УХКМ ва БИО форма 01. 02. 09" xfId="3788"/>
    <cellStyle name="2_2006 йил хосили учун чиким Счёт фактура_УХКМ ва БИО форма 01. 02. 09" xfId="3789"/>
    <cellStyle name="2_2007 йил январ чиким котди" xfId="3790"/>
    <cellStyle name="2_2007 йил январ чиким котди" xfId="3791"/>
    <cellStyle name="2_2007 йил январ чиким котди_УХКМ ва БИО форма 01. 02. 09" xfId="3792"/>
    <cellStyle name="2_2007 йил январ чиким котди_УХКМ ва БИО форма 01. 02. 09" xfId="3793"/>
    <cellStyle name="2_3 Сводка 16,04,07" xfId="3794"/>
    <cellStyle name="2_3 Сводка 16,04,07" xfId="3795"/>
    <cellStyle name="2_3 Сводка 16,04,07_Апрел кр такс иш хаки тулик 5.04.08 МБ га" xfId="3796"/>
    <cellStyle name="2_3 Сводка 16,04,07_Апрел кр такс иш хаки тулик 5.04.08 МБ га" xfId="3797"/>
    <cellStyle name="2_3 Сводка 16,04,07_ЛИЗИНГ МОНИТОРИНГИ-1.11.08й русумлар буйича" xfId="3798"/>
    <cellStyle name="2_3 Сводка 16,04,07_ЛИЗИНГ МОНИТОРИНГИ-1.11.08й русумлар буйича" xfId="3799"/>
    <cellStyle name="2_3 Сводка 16,04,07_УХКМ ва БИО форма 01. 02. 09" xfId="3800"/>
    <cellStyle name="2_3 Сводка 16,04,07_УХКМ ва БИО форма 01. 02. 09" xfId="3801"/>
    <cellStyle name="2_MONITOR 08-05-07 Вилоятга" xfId="3802"/>
    <cellStyle name="2_MONITOR 08-05-07 Вилоятга" xfId="3803"/>
    <cellStyle name="2_MONITOR 08-05-07 Вилоятга_УХКМ ва БИО форма 01. 02. 09" xfId="3804"/>
    <cellStyle name="2_MONITOR 08-05-07 Вилоятга_УХКМ ва БИО форма 01. 02. 09" xfId="3805"/>
    <cellStyle name="2_MONITOR 15-05-07 ВилоятгаААА" xfId="3806"/>
    <cellStyle name="2_MONITOR 15-05-07 ВилоятгаААА" xfId="3807"/>
    <cellStyle name="2_MONITOR 15-05-07 ВилоятгаААА_УХКМ ва БИО форма 01. 02. 09" xfId="3808"/>
    <cellStyle name="2_MONITOR 15-05-07 ВилоятгаААА_УХКМ ва БИО форма 01. 02. 09" xfId="3809"/>
    <cellStyle name="2_MONITOR 17-05-07 Вилоятгааа" xfId="3810"/>
    <cellStyle name="2_MONITOR 17-05-07 Вилоятгааа" xfId="3811"/>
    <cellStyle name="2_MONITOR 24-02-07 JJJ Охиргиси" xfId="3812"/>
    <cellStyle name="2_MONITOR 24-02-07 JJJ Охиргиси" xfId="3813"/>
    <cellStyle name="2_MONITOR 24-02-07 JJJ Охиргиси_УХКМ ва БИО форма 01. 02. 09" xfId="3814"/>
    <cellStyle name="2_MONITOR 24-02-07 JJJ Охиргиси_УХКМ ва БИО форма 01. 02. 09" xfId="3815"/>
    <cellStyle name="2_SVOD SHINA" xfId="3816"/>
    <cellStyle name="2_SVOD SHINA" xfId="3817"/>
    <cellStyle name="2_SVOD SHINA_УХКМ ва БИО форма 01. 02. 09" xfId="3818"/>
    <cellStyle name="2_SVOD SHINA_УХКМ ва БИО форма 01. 02. 09" xfId="3819"/>
    <cellStyle name="2_АКЧАБОЙ АКАГА 1-озиклантириш фонд" xfId="3820"/>
    <cellStyle name="2_АКЧАБОЙ АКАГА 1-озиклантириш фонд" xfId="3821"/>
    <cellStyle name="2_Апрел кр такс иш хаки тулик 5.04.08 МБ га" xfId="3822"/>
    <cellStyle name="2_Апрел кр такс иш хаки тулик 5.04.08 МБ га" xfId="3823"/>
    <cellStyle name="2_Апрел кредитдан тушди 19-04" xfId="3824"/>
    <cellStyle name="2_Апрел кредитдан тушди 19-04" xfId="3825"/>
    <cellStyle name="2_Апрел-режа-ксхб" xfId="3826"/>
    <cellStyle name="2_Апрел-режа-ксхб" xfId="3827"/>
    <cellStyle name="2_Вахобга галла кредит буйича 30 май" xfId="3828"/>
    <cellStyle name="2_Вахобга галла кредит буйича 30 май" xfId="3829"/>
    <cellStyle name="2_Вилоят буйича 9-форма лизинг" xfId="3830"/>
    <cellStyle name="2_Вилоят буйича 9-форма лизинг" xfId="3831"/>
    <cellStyle name="2_Вилоят буйича март ойи 2.03.08 факт банкка талаб" xfId="3832"/>
    <cellStyle name="2_Вилоят буйича март ойи 2.03.08 факт банкка талаб" xfId="3833"/>
    <cellStyle name="2_Вилоят охирги мониторинг 18-04-07 кейинги" xfId="3834"/>
    <cellStyle name="2_Вилоят охирги мониторинг 18-04-07 кейинги" xfId="3835"/>
    <cellStyle name="2_Вилоят охирги мониторинг 18-04-07 кейинги_УХКМ ва БИО форма 01. 02. 09" xfId="3836"/>
    <cellStyle name="2_Вилоят охирги мониторинг 18-04-07 кейинги_УХКМ ва БИО форма 01. 02. 09" xfId="3837"/>
    <cellStyle name="2_Вилоят охирги мониторинг 20-04-07 кейинги" xfId="3838"/>
    <cellStyle name="2_Вилоят охирги мониторинг 20-04-07 кейинги" xfId="3839"/>
    <cellStyle name="2_Вилоят охирги мониторинг 20-04-07 кейинги_УХКМ ва БИО форма 01. 02. 09" xfId="3840"/>
    <cellStyle name="2_Вилоят охирги мониторинг 20-04-07 кейинги_УХКМ ва БИО форма 01. 02. 09" xfId="3841"/>
    <cellStyle name="2_Вилоятга Эканамис маълумотлари" xfId="3842"/>
    <cellStyle name="2_Вилоятга Эканамис маълумотлари" xfId="3843"/>
    <cellStyle name="2_Вилоятга Эканамис маълумотлари_УХКМ ва БИО форма 01. 02. 09" xfId="3844"/>
    <cellStyle name="2_Вилоятга Эканамис маълумотлари_УХКМ ва БИО форма 01. 02. 09" xfId="3845"/>
    <cellStyle name="2_Вилоят-химия-монитор-камай-21-04-07-агп" xfId="3846"/>
    <cellStyle name="2_Вилоят-химия-монитор-камай-21-04-07-агп" xfId="3847"/>
    <cellStyle name="2_Вилоят-химия-монитор-камай-21-04-07-агп_УХКМ ва БИО форма 01. 02. 09" xfId="3848"/>
    <cellStyle name="2_Вилоят-химия-монитор-камай-21-04-07-агп_УХКМ ва БИО форма 01. 02. 09" xfId="3849"/>
    <cellStyle name="2_Галла -2008 (Сентябр,октябр) -00121" xfId="3850"/>
    <cellStyle name="2_Галла -2008 (Сентябр,октябр) -00121" xfId="3851"/>
    <cellStyle name="2_Галла -2008 (Сентябр,октябр) -00138" xfId="3852"/>
    <cellStyle name="2_Галла -2008 (Сентябр,октябр) -00138" xfId="3853"/>
    <cellStyle name="2_Галла -2008 (Сентябр,октябр)-00140" xfId="3854"/>
    <cellStyle name="2_Галла -2008 (Сентябр,октябр)-00140" xfId="3855"/>
    <cellStyle name="2_ГАЛЛА МАРТ (Низом)" xfId="3856"/>
    <cellStyle name="2_ГАЛЛА МАРТ (Низом)" xfId="3857"/>
    <cellStyle name="2_ГАЛЛА МАРТ (Низом)_УХКМ ва БИО форма 01. 02. 09" xfId="3858"/>
    <cellStyle name="2_ГАЛЛА МАРТ (Низом)_УХКМ ва БИО форма 01. 02. 09" xfId="3859"/>
    <cellStyle name="2_Демографик ва мехнат курсаткичлари 1995-2010" xfId="3860"/>
    <cellStyle name="2_Дискетга аа" xfId="3861"/>
    <cellStyle name="2_Дискетга аа_УХКМ ва БИО форма 01. 02. 09" xfId="3862"/>
    <cellStyle name="2_Дискетга аа_УХКМ ва БИО форма 01. 02. 09" xfId="3863"/>
    <cellStyle name="2_Дустлик 01,10,06" xfId="3864"/>
    <cellStyle name="2_Дустлик 01,10,06" xfId="3865"/>
    <cellStyle name="2_Дустлик 01,10,06_УХКМ ва БИО форма 01. 02. 09" xfId="3866"/>
    <cellStyle name="2_Дустлик 01,10,06_УХКМ ва БИО форма 01. 02. 09" xfId="3867"/>
    <cellStyle name="2_Дустлик 13,10,061 га " xfId="3868"/>
    <cellStyle name="2_Дустлик 13,10,061 га " xfId="3869"/>
    <cellStyle name="2_Дустлик 13,10,061 га _УХКМ ва БИО форма 01. 02. 09" xfId="3870"/>
    <cellStyle name="2_Дустлик 13,10,061 га _УХКМ ва БИО форма 01. 02. 09" xfId="3871"/>
    <cellStyle name="2_Дустлик 15,09,06 мониторинг" xfId="3872"/>
    <cellStyle name="2_Дустлик 15,09,06 мониторинг" xfId="3873"/>
    <cellStyle name="2_Дустлик 15,09,06 мониторинг_УХКМ ва БИО форма 01. 02. 09" xfId="3874"/>
    <cellStyle name="2_Дустлик 15,09,06 мониторинг_УХКМ ва БИО форма 01. 02. 09" xfId="3875"/>
    <cellStyle name="2_Дустлик 2-05-07 мониторинг янг" xfId="3876"/>
    <cellStyle name="2_Дустлик 2-05-07 мониторинг янг" xfId="3877"/>
    <cellStyle name="2_Дустлик 31-05-07 Вилоятга" xfId="3878"/>
    <cellStyle name="2_Дустлик 31-05-07 Вилоятга" xfId="3879"/>
    <cellStyle name="2_Дустлик 31-05-07 Вилоятга_УХКМ ва БИО форма 01. 02. 09" xfId="3880"/>
    <cellStyle name="2_Дустлик 31-05-07 Вилоятга_УХКМ ва БИО форма 01. 02. 09" xfId="3881"/>
    <cellStyle name="2_Дустлик анализ 30-07-06" xfId="3882"/>
    <cellStyle name="2_Дустлик анализ 30-07-06" xfId="3883"/>
    <cellStyle name="2_Дустлик анализ 30-07-06_УХКМ ва БИО форма 01. 02. 09" xfId="3884"/>
    <cellStyle name="2_Дустлик анализ 30-07-06_УХКМ ва БИО форма 01. 02. 09" xfId="3885"/>
    <cellStyle name="2_Дустлик пахта 04-06-07" xfId="3886"/>
    <cellStyle name="2_Дустлик пахта 04-06-07" xfId="3887"/>
    <cellStyle name="2_Дустлик пахта 16-06-07" xfId="3888"/>
    <cellStyle name="2_Дустлик пахта 16-06-07" xfId="3889"/>
    <cellStyle name="2_Дустлик сводка 08-06-07 й Вилоятга" xfId="3890"/>
    <cellStyle name="2_Дустлик сводка 08-06-07 й Вилоятга" xfId="3891"/>
    <cellStyle name="2_Дустлик сводка 09-06-07 й Вилоятга" xfId="3892"/>
    <cellStyle name="2_Дустлик сводка 09-06-07 й Вилоятга" xfId="3893"/>
    <cellStyle name="2_Дустлик сводка 10-06-07 й Вилоятга" xfId="3894"/>
    <cellStyle name="2_Дустлик сводка 10-06-07 й Вилоятга" xfId="3895"/>
    <cellStyle name="2_Дустлик сводка 1-06-07" xfId="3896"/>
    <cellStyle name="2_Дустлик сводка 1-06-07" xfId="3897"/>
    <cellStyle name="2_Дустлик сводка 1-06-07_УХКМ ва БИО форма 01. 02. 09" xfId="3898"/>
    <cellStyle name="2_Дустлик сводка 1-06-07_УХКМ ва БИО форма 01. 02. 09" xfId="3899"/>
    <cellStyle name="2_Дустлик сводка 11-06-07 й Вилоятга" xfId="3900"/>
    <cellStyle name="2_Дустлик сводка 11-06-07 й Вилоятга" xfId="3901"/>
    <cellStyle name="2_Дустлик сводка 13-06-07 й Вилоятга" xfId="3902"/>
    <cellStyle name="2_Дустлик сводка 13-06-07 й Вилоятга" xfId="3903"/>
    <cellStyle name="2_Ёпилган форма туланган 13-03-07" xfId="3904"/>
    <cellStyle name="2_Ёпилган форма туланган 13-03-07" xfId="3905"/>
    <cellStyle name="2_Ёпилган форма туланган 13-03-07_УХКМ ва БИО форма 01. 02. 09" xfId="3906"/>
    <cellStyle name="2_Ёпилган форма туланган 13-03-07_УХКМ ва БИО форма 01. 02. 09" xfId="3907"/>
    <cellStyle name="2_Жадвал" xfId="3908"/>
    <cellStyle name="2_Жадвал" xfId="3909"/>
    <cellStyle name="2_Жадвал_Апрел кр такс иш хаки тулик 5.04.08 МБ га" xfId="3910"/>
    <cellStyle name="2_Жадвал_Апрел кр такс иш хаки тулик 5.04.08 МБ га" xfId="3911"/>
    <cellStyle name="2_Жадвал_ЛИЗИНГ МОНИТОРИНГИ-1.11.08й русумлар буйича" xfId="3912"/>
    <cellStyle name="2_Жадвал_ЛИЗИНГ МОНИТОРИНГИ-1.11.08й русумлар буйича" xfId="3913"/>
    <cellStyle name="2_Жадвал_УХКМ ва БИО форма 01. 02. 09" xfId="3914"/>
    <cellStyle name="2_Жадвал_УХКМ ва БИО форма 01. 02. 09" xfId="3915"/>
    <cellStyle name="2_Зарбдор туман" xfId="3916"/>
    <cellStyle name="2_Зарбдор туман" xfId="3917"/>
    <cellStyle name="2_Зафаробод Кредит1111" xfId="3918"/>
    <cellStyle name="2_Зафаробод Кредит1111" xfId="3919"/>
    <cellStyle name="2_Зафаробод Кредит1111_Апрел кр такс иш хаки тулик 5.04.08 МБ га" xfId="3920"/>
    <cellStyle name="2_Зафаробод Кредит1111_Апрел кр такс иш хаки тулик 5.04.08 МБ га" xfId="3921"/>
    <cellStyle name="2_Зафаробод Кредит1111_ЛИЗИНГ МОНИТОРИНГИ-1.11.08й русумлар буйича" xfId="3922"/>
    <cellStyle name="2_Зафаробод Кредит1111_ЛИЗИНГ МОНИТОРИНГИ-1.11.08й русумлар буйича" xfId="3923"/>
    <cellStyle name="2_Зафаробод Кредит1111_УХКМ ва БИО форма 01. 02. 09" xfId="3924"/>
    <cellStyle name="2_Зафаробод Кредит1111_УХКМ ва БИО форма 01. 02. 09" xfId="3925"/>
    <cellStyle name="2_Зафаробод ПТК 1 май" xfId="3926"/>
    <cellStyle name="2_Зафаробод ПТК 1 май" xfId="3927"/>
    <cellStyle name="2_Зафаробод-19-олтин" xfId="3928"/>
    <cellStyle name="2_Зафаробод-19-олтин" xfId="3929"/>
    <cellStyle name="2_ЛИЗИНГ МОНИТОРИНГИ-1.11.08й русумлар буйича" xfId="3930"/>
    <cellStyle name="2_ЛИЗИНГ МОНИТОРИНГИ-1.11.08й русумлар буйича" xfId="3931"/>
    <cellStyle name="2_МАЙ кредит таксимоти 7 май БАНКЛАРГА" xfId="3932"/>
    <cellStyle name="2_МАЙ кредит таксимоти 7 май БАНКЛАРГА" xfId="3933"/>
    <cellStyle name="2_Май ойи кредит 14-05-07" xfId="3934"/>
    <cellStyle name="2_Май ойи кредит 14-05-07" xfId="3935"/>
    <cellStyle name="2_Май ойи кредит 15-05-07 Вилоятга" xfId="3936"/>
    <cellStyle name="2_Май ойи кредит 15-05-07 Вилоятга" xfId="3937"/>
    <cellStyle name="2_Май ойи кредит 23-05-07 Вилоятга" xfId="3938"/>
    <cellStyle name="2_Май ойи кредит 23-05-07 Вилоятга" xfId="3939"/>
    <cellStyle name="2_Март ойи талаби вилоят" xfId="3940"/>
    <cellStyle name="2_Март ойи талаби вилоят" xfId="3941"/>
    <cellStyle name="2_Март ойига талаб арнасой" xfId="3942"/>
    <cellStyle name="2_Март ойига талаб арнасой" xfId="3943"/>
    <cellStyle name="2_Март ойига талаб арнасой_УХКМ ва БИО форма 01. 02. 09" xfId="3944"/>
    <cellStyle name="2_Март ойига талаб арнасой_УХКМ ва БИО форма 01. 02. 09" xfId="3945"/>
    <cellStyle name="2_МАРТ-СВОД-01" xfId="3946"/>
    <cellStyle name="2_МАРТ-СВОД-01" xfId="3947"/>
    <cellStyle name="2_Мирзачул 24-10-2007 йил" xfId="3948"/>
    <cellStyle name="2_Мирзачул 24-10-2007 йил" xfId="3949"/>
    <cellStyle name="2_Мирзачул 27-10-2007 йил" xfId="3950"/>
    <cellStyle name="2_Мирзачул 27-10-2007 йил" xfId="3951"/>
    <cellStyle name="2_Мирзачул пахта 07-06-07" xfId="3952"/>
    <cellStyle name="2_Мирзачул пахта 07-06-07" xfId="3953"/>
    <cellStyle name="2_Мирзачул пахта 16-06-07" xfId="3954"/>
    <cellStyle name="2_Мирзачул пахта 16-06-07" xfId="3955"/>
    <cellStyle name="2_Мирзачул-16-11-07" xfId="3956"/>
    <cellStyle name="2_Мирзачул-16-11-07" xfId="3957"/>
    <cellStyle name="2_Мирзачул-19-олтин" xfId="3958"/>
    <cellStyle name="2_Мирзачул-19-олтин" xfId="3959"/>
    <cellStyle name="2_Мониторинг 01-05-07 Вилоят" xfId="3960"/>
    <cellStyle name="2_Мониторинг 01-05-07 Вилоят" xfId="3961"/>
    <cellStyle name="2_Мониторинг 30-04-07 Вилоят" xfId="3962"/>
    <cellStyle name="2_Мониторинг 30-04-07 Вилоят" xfId="3963"/>
    <cellStyle name="2_Мониторинг 31,08,06" xfId="3964"/>
    <cellStyle name="2_Мониторинг 31,08,06" xfId="3965"/>
    <cellStyle name="2_Мониторинг 31,08,06_УХКМ ва БИО форма 01. 02. 09" xfId="3966"/>
    <cellStyle name="2_Мониторинг 31,08,06_УХКМ ва БИО форма 01. 02. 09" xfId="3967"/>
    <cellStyle name="2_олтингугут" xfId="3968"/>
    <cellStyle name="2_олтингугут" xfId="3969"/>
    <cellStyle name="2_олтингугут_УХКМ ва БИО форма 01. 02. 09" xfId="3970"/>
    <cellStyle name="2_олтингугут_УХКМ ва БИО форма 01. 02. 09" xfId="3971"/>
    <cellStyle name="2_П+Г-2007 апрел_форма" xfId="3972"/>
    <cellStyle name="2_П+Г-2007 апрел_форма" xfId="3973"/>
    <cellStyle name="2_П+Г-2007 МАЙ_18" xfId="3974"/>
    <cellStyle name="2_П+Г-2007 МАЙ_18" xfId="3975"/>
    <cellStyle name="2_П+Г-2007 МАЙ_янги" xfId="3976"/>
    <cellStyle name="2_П+Г-2007 МАЙ_янги" xfId="3977"/>
    <cellStyle name="2_ПАХТА КРЕДИТ 2008 МАРТ " xfId="3978"/>
    <cellStyle name="2_ПАХТА КРЕДИТ 2008 МАРТ " xfId="3979"/>
    <cellStyle name="2_Пахта-2007 апрел кредит" xfId="3980"/>
    <cellStyle name="2_Пахта-2007 апрел кредит" xfId="3981"/>
    <cellStyle name="2_Пахта-2007 апрел кредит_Апрел кр такс иш хаки тулик 5.04.08 МБ га" xfId="3982"/>
    <cellStyle name="2_Пахта-2007 апрел кредит_Апрел кр такс иш хаки тулик 5.04.08 МБ га" xfId="3983"/>
    <cellStyle name="2_Пахта-2007 апрел кредит_ЛИЗИНГ МОНИТОРИНГИ-1.11.08й русумлар буйича" xfId="3984"/>
    <cellStyle name="2_Пахта-2007 апрел кредит_ЛИЗИНГ МОНИТОРИНГИ-1.11.08й русумлар буйича" xfId="3985"/>
    <cellStyle name="2_Пахта-2007 апрел кредит_УХКМ ва БИО форма 01. 02. 09" xfId="3986"/>
    <cellStyle name="2_Пахта-2007 апрел кредит_УХКМ ва БИО форма 01. 02. 09" xfId="3987"/>
    <cellStyle name="2_Пахта-Галла-Апрел-Кредит" xfId="3988"/>
    <cellStyle name="2_Пахта-Галла-Апрел-Кредит" xfId="3989"/>
    <cellStyle name="2_Пахта-Галла-Апрел-Кредит_Апрел кр такс иш хаки тулик 5.04.08 МБ га" xfId="3990"/>
    <cellStyle name="2_Пахта-Галла-Апрел-Кредит_Апрел кр такс иш хаки тулик 5.04.08 МБ га" xfId="3991"/>
    <cellStyle name="2_Пахта-Галла-Апрел-Кредит_ЛИЗИНГ МОНИТОРИНГИ-1.11.08й русумлар буйича" xfId="3992"/>
    <cellStyle name="2_Пахта-Галла-Апрел-Кредит_ЛИЗИНГ МОНИТОРИНГИ-1.11.08й русумлар буйича" xfId="3993"/>
    <cellStyle name="2_Пахта-Галла-Апрел-Кредит_УХКМ ва БИО форма 01. 02. 09" xfId="3994"/>
    <cellStyle name="2_Пахта-Галла-Апрел-Кредит_УХКМ ва БИО форма 01. 02. 09" xfId="3995"/>
    <cellStyle name="2_Пахта-Галла-Май-Кредит" xfId="3996"/>
    <cellStyle name="2_Пахта-Галла-Май-Кредит" xfId="3997"/>
    <cellStyle name="2_Пахта-Галла-Май-Кредит_Апрел кр такс иш хаки тулик 5.04.08 МБ га" xfId="3998"/>
    <cellStyle name="2_Пахта-Галла-Май-Кредит_Апрел кр такс иш хаки тулик 5.04.08 МБ га" xfId="3999"/>
    <cellStyle name="2_Пахта-Галла-Май-Кредит_ЛИЗИНГ МОНИТОРИНГИ-1.11.08й русумлар буйича" xfId="4000"/>
    <cellStyle name="2_Пахта-Галла-Май-Кредит_ЛИЗИНГ МОНИТОРИНГИ-1.11.08й русумлар буйича" xfId="4001"/>
    <cellStyle name="2_Пахта-Галла-Май-Кредит_УХКМ ва БИО форма 01. 02. 09" xfId="4002"/>
    <cellStyle name="2_Пахта-Галла-Май-Кредит_УХКМ ва БИО форма 01. 02. 09" xfId="4003"/>
    <cellStyle name="2_Пахта-Сентябр" xfId="4004"/>
    <cellStyle name="2_Пахта-Сентябр" xfId="4005"/>
    <cellStyle name="2_ПАХТА-Тех.карта" xfId="4006"/>
    <cellStyle name="2_ПАХТА-Тех.карта" xfId="4007"/>
    <cellStyle name="2_ПАХТА-Тех.карта_УХКМ ва БИО форма 01. 02. 09" xfId="4008"/>
    <cellStyle name="2_ПАХТА-Тех.карта_УХКМ ва БИО форма 01. 02. 09" xfId="4009"/>
    <cellStyle name="2_П-Г-Апрел-2 ЯРМИ" xfId="4010"/>
    <cellStyle name="2_П-Г-Апрел-2 ЯРМИ" xfId="4011"/>
    <cellStyle name="2_П-Г-Апрел-2 ЯРМИ_Апрел кр такс иш хаки тулик 5.04.08 МБ га" xfId="4012"/>
    <cellStyle name="2_П-Г-Апрел-2 ЯРМИ_Апрел кр такс иш хаки тулик 5.04.08 МБ га" xfId="4013"/>
    <cellStyle name="2_П-Г-Апрел-2 ЯРМИ_ЛИЗИНГ МОНИТОРИНГИ-1.11.08й русумлар буйича" xfId="4014"/>
    <cellStyle name="2_П-Г-Апрел-2 ЯРМИ_ЛИЗИНГ МОНИТОРИНГИ-1.11.08й русумлар буйича" xfId="4015"/>
    <cellStyle name="2_П-Г-Апрел-2 ЯРМИ_УХКМ ва БИО форма 01. 02. 09" xfId="4016"/>
    <cellStyle name="2_П-Г-Апрел-2 ЯРМИ_УХКМ ва БИО форма 01. 02. 09" xfId="4017"/>
    <cellStyle name="2_Режа апрел кредит 19-04-07 гача" xfId="4018"/>
    <cellStyle name="2_Режа апрел кредит 19-04-07 гача" xfId="4019"/>
    <cellStyle name="2_Солик_форма_епилган_умумий" xfId="4020"/>
    <cellStyle name="2_Солик_форма_епилган_умумий" xfId="4021"/>
    <cellStyle name="2_Солик_форма_умумий" xfId="4022"/>
    <cellStyle name="2_Солик_форма_умумий" xfId="4023"/>
    <cellStyle name="2_С-р , П Б, Х Б ва бошка банк 1,01,06 дан 25,05,06гача" xfId="4024"/>
    <cellStyle name="2_С-р , П Б, Х Б ва бошка банк 1,01,06 дан 25,05,06гача" xfId="4025"/>
    <cellStyle name="2_С-р , П Б, Х Б ва бошка банк 1,01,06 дан 25,05,06гача_УХКМ ва БИО форма 01. 02. 09" xfId="4026"/>
    <cellStyle name="2_С-р , П Б, Х Б ва бошка банк 1,01,06 дан 25,05,06гача_УХКМ ва БИО форма 01. 02. 09" xfId="4027"/>
    <cellStyle name="2_С-р , П Б, Х Б ва бошка банк 1,01,06 дан 25,05,06гача00" xfId="4028"/>
    <cellStyle name="2_С-р , П Б, Х Б ва бошка банк 1,01,06 дан 25,05,06гача00" xfId="4029"/>
    <cellStyle name="2_С-р , П Б, Х Б ва бошка банк 1,01,06 дан 25,05,06гача00_УХКМ ва БИО форма 01. 02. 09" xfId="4030"/>
    <cellStyle name="2_С-р , П Б, Х Б ва бошка банк 1,01,06 дан 25,05,06гача00_УХКМ ва БИО форма 01. 02. 09" xfId="4031"/>
    <cellStyle name="2_УХКМ ва БИО форма 01. 02. 09" xfId="4032"/>
    <cellStyle name="2_УХКМ ва БИО форма 01. 02. 09" xfId="4033"/>
    <cellStyle name="2_Факт 2006 йилга олганлар" xfId="4034"/>
    <cellStyle name="2_Факт 2006 йилга олганлар" xfId="4035"/>
    <cellStyle name="2_Факт 2006 йилга олганлар_Апрел кр такс иш хаки тулик 5.04.08 МБ га" xfId="4036"/>
    <cellStyle name="2_Факт 2006 йилга олганлар_Апрел кр такс иш хаки тулик 5.04.08 МБ га" xfId="4037"/>
    <cellStyle name="2_Факт 2006 йилга олганлар_ЛИЗИНГ МОНИТОРИНГИ-1.11.08й русумлар буйича" xfId="4038"/>
    <cellStyle name="2_Факт 2006 йилга олганлар_ЛИЗИНГ МОНИТОРИНГИ-1.11.08й русумлар буйича" xfId="4039"/>
    <cellStyle name="2_Факт 2006 йилга олганлар_УХКМ ва БИО форма 01. 02. 09" xfId="4040"/>
    <cellStyle name="2_Факт 2006 йилга олганлар_УХКМ ва БИО форма 01. 02. 09" xfId="4041"/>
    <cellStyle name="2_Химия-11" xfId="4042"/>
    <cellStyle name="2_Химия-11" xfId="4043"/>
    <cellStyle name="2_Чиким Апрел ойи котди" xfId="4044"/>
    <cellStyle name="2_Чиким Апрел ойи котди" xfId="4045"/>
    <cellStyle name="2_Чиким Апрел ойи котди_УХКМ ва БИО форма 01. 02. 09" xfId="4046"/>
    <cellStyle name="2_Чиким Апрел ойи котди_УХКМ ва БИО форма 01. 02. 09" xfId="4047"/>
    <cellStyle name="2_Чиким июн" xfId="4048"/>
    <cellStyle name="2_Чиким июн" xfId="4049"/>
    <cellStyle name="2_Чиким июн_Апрел кр такс иш хаки тулик 5.04.08 МБ га" xfId="4050"/>
    <cellStyle name="2_Чиким июн_Апрел кр такс иш хаки тулик 5.04.08 МБ га" xfId="4051"/>
    <cellStyle name="2_Чиким июн_ЛИЗИНГ МОНИТОРИНГИ-1.11.08й русумлар буйича" xfId="4052"/>
    <cellStyle name="2_Чиким июн_ЛИЗИНГ МОНИТОРИНГИ-1.11.08й русумлар буйича" xfId="4053"/>
    <cellStyle name="2_Чиким июн_УХКМ ва БИО форма 01. 02. 09" xfId="4054"/>
    <cellStyle name="2_Чиким июн_УХКМ ва БИО форма 01. 02. 09" xfId="4055"/>
    <cellStyle name="2_Энг охирги экипаж-1" xfId="4056"/>
    <cellStyle name="2_Энг охирги экипаж-1" xfId="4057"/>
    <cellStyle name="2_Энг охирги экипаж-1_УХКМ ва БИО форма 01. 02. 09" xfId="4058"/>
    <cellStyle name="2_Энг охирги экипаж-1_УХКМ ва БИО форма 01. 02. 09" xfId="4059"/>
    <cellStyle name="æØè [0.00]_PRODUCT DETAIL Q1" xfId="4060"/>
    <cellStyle name="æØè_PRODUCT DETAIL Q1" xfId="4061"/>
    <cellStyle name="EY [0.00]_PRODUCT DETAIL Q1" xfId="4062"/>
    <cellStyle name="ÊÝ [0.00]_PRODUCT DETAIL Q1" xfId="4063"/>
    <cellStyle name="EY [0.00]_PRODUCT DETAIL Q1 2" xfId="10664"/>
    <cellStyle name="ÊÝ [0.00]_PRODUCT DETAIL Q1 2" xfId="10665"/>
    <cellStyle name="EY [0.00]_PRODUCT DETAIL Q1 3" xfId="10666"/>
    <cellStyle name="ÊÝ [0.00]_PRODUCT DETAIL Q1 3" xfId="10667"/>
    <cellStyle name="EY [0.00]_PRODUCT DETAIL Q1 4" xfId="10668"/>
    <cellStyle name="ÊÝ [0.00]_PRODUCT DETAIL Q1 4" xfId="10669"/>
    <cellStyle name="EY [0.00]_PRODUCT DETAIL Q1 5" xfId="10670"/>
    <cellStyle name="ÊÝ [0.00]_PRODUCT DETAIL Q1 5" xfId="10671"/>
    <cellStyle name="EY [0.00]_PRODUCT DETAIL Q1 6" xfId="10672"/>
    <cellStyle name="ÊÝ [0.00]_PRODUCT DETAIL Q1 6" xfId="10673"/>
    <cellStyle name="EY [0.00]_PRODUCT DETAIL Q1 7" xfId="10674"/>
    <cellStyle name="ÊÝ [0.00]_PRODUCT DETAIL Q1 7" xfId="10675"/>
    <cellStyle name="EY [0.00]_PRODUCT DETAIL Q1 8" xfId="10676"/>
    <cellStyle name="ÊÝ [0.00]_PRODUCT DETAIL Q1 8" xfId="10677"/>
    <cellStyle name="EY [0.00]_PRODUCT DETAIL Q1 9" xfId="10678"/>
    <cellStyle name="ÊÝ [0.00]_PRODUCT DETAIL Q1 9" xfId="10679"/>
    <cellStyle name="EY [0.00]_PRODUCT DETAIL Q1_PLAN 2010  (M300)" xfId="10680"/>
    <cellStyle name="ÊÝ [0.00]_PRODUCT DETAIL Q1_PLAN 2010  (M300)" xfId="10681"/>
    <cellStyle name="EY [0.00]_PRODUCT DETAIL Q3 (2)" xfId="4064"/>
    <cellStyle name="ÊÝ [0.00]_PRODUCT DETAIL Q3 (2)" xfId="4065"/>
    <cellStyle name="EY [0.00]_PRODUCT DETAIL Q3 (2) 10" xfId="10682"/>
    <cellStyle name="ÊÝ [0.00]_PRODUCT DETAIL Q3 (2) 10" xfId="10683"/>
    <cellStyle name="EY [0.00]_PRODUCT DETAIL Q3 (2) 10 2" xfId="10684"/>
    <cellStyle name="ÊÝ [0.00]_PRODUCT DETAIL Q3 (2) 10 2" xfId="10685"/>
    <cellStyle name="EY [0.00]_PRODUCT DETAIL Q3 (2) 10 3" xfId="10686"/>
    <cellStyle name="ÊÝ [0.00]_PRODUCT DETAIL Q3 (2) 10 3" xfId="10687"/>
    <cellStyle name="EY [0.00]_PRODUCT DETAIL Q3 (2) 11" xfId="10688"/>
    <cellStyle name="ÊÝ [0.00]_PRODUCT DETAIL Q3 (2) 11" xfId="10689"/>
    <cellStyle name="EY [0.00]_PRODUCT DETAIL Q3 (2) 12" xfId="10690"/>
    <cellStyle name="ÊÝ [0.00]_PRODUCT DETAIL Q3 (2) 12" xfId="10691"/>
    <cellStyle name="EY [0.00]_PRODUCT DETAIL Q3 (2) 13" xfId="10692"/>
    <cellStyle name="ÊÝ [0.00]_PRODUCT DETAIL Q3 (2) 13" xfId="10693"/>
    <cellStyle name="EY [0.00]_PRODUCT DETAIL Q3 (2) 14" xfId="10694"/>
    <cellStyle name="ÊÝ [0.00]_PRODUCT DETAIL Q3 (2) 14" xfId="10695"/>
    <cellStyle name="EY [0.00]_PRODUCT DETAIL Q3 (2) 15" xfId="10696"/>
    <cellStyle name="ÊÝ [0.00]_PRODUCT DETAIL Q3 (2) 15" xfId="10697"/>
    <cellStyle name="EY [0.00]_PRODUCT DETAIL Q3 (2) 16" xfId="10698"/>
    <cellStyle name="ÊÝ [0.00]_PRODUCT DETAIL Q3 (2) 16" xfId="10699"/>
    <cellStyle name="EY [0.00]_PRODUCT DETAIL Q3 (2) 17" xfId="10700"/>
    <cellStyle name="ÊÝ [0.00]_PRODUCT DETAIL Q3 (2) 17" xfId="10701"/>
    <cellStyle name="EY [0.00]_PRODUCT DETAIL Q3 (2) 18" xfId="10702"/>
    <cellStyle name="ÊÝ [0.00]_PRODUCT DETAIL Q3 (2) 18" xfId="10703"/>
    <cellStyle name="EY [0.00]_PRODUCT DETAIL Q3 (2) 19" xfId="10704"/>
    <cellStyle name="ÊÝ [0.00]_PRODUCT DETAIL Q3 (2) 19" xfId="10705"/>
    <cellStyle name="EY [0.00]_PRODUCT DETAIL Q3 (2) 2" xfId="4066"/>
    <cellStyle name="ÊÝ [0.00]_PRODUCT DETAIL Q3 (2) 2" xfId="4067"/>
    <cellStyle name="EY [0.00]_PRODUCT DETAIL Q3 (2) 2 2" xfId="10706"/>
    <cellStyle name="ÊÝ [0.00]_PRODUCT DETAIL Q3 (2) 2 2" xfId="10707"/>
    <cellStyle name="EY [0.00]_PRODUCT DETAIL Q3 (2) 2 3" xfId="10708"/>
    <cellStyle name="ÊÝ [0.00]_PRODUCT DETAIL Q3 (2) 2 3" xfId="10709"/>
    <cellStyle name="EY [0.00]_PRODUCT DETAIL Q3 (2) 2 4" xfId="10710"/>
    <cellStyle name="ÊÝ [0.00]_PRODUCT DETAIL Q3 (2) 2 4" xfId="10711"/>
    <cellStyle name="EY [0.00]_PRODUCT DETAIL Q3 (2) 2 5" xfId="10712"/>
    <cellStyle name="ÊÝ [0.00]_PRODUCT DETAIL Q3 (2) 2 5" xfId="10713"/>
    <cellStyle name="EY [0.00]_PRODUCT DETAIL Q3 (2) 2 6" xfId="10714"/>
    <cellStyle name="ÊÝ [0.00]_PRODUCT DETAIL Q3 (2) 2 6" xfId="10715"/>
    <cellStyle name="EY [0.00]_PRODUCT DETAIL Q3 (2) 2 7" xfId="10716"/>
    <cellStyle name="ÊÝ [0.00]_PRODUCT DETAIL Q3 (2) 2 7" xfId="10717"/>
    <cellStyle name="EY [0.00]_PRODUCT DETAIL Q3 (2) 2 8" xfId="10718"/>
    <cellStyle name="ÊÝ [0.00]_PRODUCT DETAIL Q3 (2) 2 8" xfId="10719"/>
    <cellStyle name="EY [0.00]_PRODUCT DETAIL Q3 (2) 2 9" xfId="10720"/>
    <cellStyle name="ÊÝ [0.00]_PRODUCT DETAIL Q3 (2) 2 9" xfId="10721"/>
    <cellStyle name="EY [0.00]_PRODUCT DETAIL Q3 (2) 20" xfId="10722"/>
    <cellStyle name="ÊÝ [0.00]_PRODUCT DETAIL Q3 (2) 20" xfId="10723"/>
    <cellStyle name="EY [0.00]_PRODUCT DETAIL Q3 (2) 21" xfId="10724"/>
    <cellStyle name="ÊÝ [0.00]_PRODUCT DETAIL Q3 (2) 21" xfId="10725"/>
    <cellStyle name="EY [0.00]_PRODUCT DETAIL Q3 (2) 22" xfId="10726"/>
    <cellStyle name="ÊÝ [0.00]_PRODUCT DETAIL Q3 (2) 22" xfId="10727"/>
    <cellStyle name="EY [0.00]_PRODUCT DETAIL Q3 (2) 23" xfId="10728"/>
    <cellStyle name="ÊÝ [0.00]_PRODUCT DETAIL Q3 (2) 23" xfId="10729"/>
    <cellStyle name="EY [0.00]_PRODUCT DETAIL Q3 (2) 24" xfId="10730"/>
    <cellStyle name="ÊÝ [0.00]_PRODUCT DETAIL Q3 (2) 24" xfId="10731"/>
    <cellStyle name="EY [0.00]_PRODUCT DETAIL Q3 (2) 25" xfId="10732"/>
    <cellStyle name="ÊÝ [0.00]_PRODUCT DETAIL Q3 (2) 25" xfId="10733"/>
    <cellStyle name="EY [0.00]_PRODUCT DETAIL Q3 (2) 26" xfId="10734"/>
    <cellStyle name="ÊÝ [0.00]_PRODUCT DETAIL Q3 (2) 26" xfId="10735"/>
    <cellStyle name="EY [0.00]_PRODUCT DETAIL Q3 (2) 27" xfId="10736"/>
    <cellStyle name="ÊÝ [0.00]_PRODUCT DETAIL Q3 (2) 27" xfId="10737"/>
    <cellStyle name="EY [0.00]_PRODUCT DETAIL Q3 (2) 28" xfId="10738"/>
    <cellStyle name="ÊÝ [0.00]_PRODUCT DETAIL Q3 (2) 28" xfId="10739"/>
    <cellStyle name="EY [0.00]_PRODUCT DETAIL Q3 (2) 29" xfId="10740"/>
    <cellStyle name="ÊÝ [0.00]_PRODUCT DETAIL Q3 (2) 29" xfId="10741"/>
    <cellStyle name="EY [0.00]_PRODUCT DETAIL Q3 (2) 3" xfId="10742"/>
    <cellStyle name="ÊÝ [0.00]_PRODUCT DETAIL Q3 (2) 3" xfId="10743"/>
    <cellStyle name="EY [0.00]_PRODUCT DETAIL Q3 (2) 3 2" xfId="10744"/>
    <cellStyle name="ÊÝ [0.00]_PRODUCT DETAIL Q3 (2) 3 2" xfId="10745"/>
    <cellStyle name="EY [0.00]_PRODUCT DETAIL Q3 (2) 3 3" xfId="10746"/>
    <cellStyle name="ÊÝ [0.00]_PRODUCT DETAIL Q3 (2) 3 3" xfId="10747"/>
    <cellStyle name="EY [0.00]_PRODUCT DETAIL Q3 (2) 3 4" xfId="10748"/>
    <cellStyle name="ÊÝ [0.00]_PRODUCT DETAIL Q3 (2) 3 4" xfId="10749"/>
    <cellStyle name="EY [0.00]_PRODUCT DETAIL Q3 (2) 3 5" xfId="10750"/>
    <cellStyle name="ÊÝ [0.00]_PRODUCT DETAIL Q3 (2) 3 5" xfId="10751"/>
    <cellStyle name="EY [0.00]_PRODUCT DETAIL Q3 (2) 3 6" xfId="10752"/>
    <cellStyle name="ÊÝ [0.00]_PRODUCT DETAIL Q3 (2) 3 6" xfId="10753"/>
    <cellStyle name="EY [0.00]_PRODUCT DETAIL Q3 (2) 3 7" xfId="10754"/>
    <cellStyle name="ÊÝ [0.00]_PRODUCT DETAIL Q3 (2) 3 7" xfId="10755"/>
    <cellStyle name="EY [0.00]_PRODUCT DETAIL Q3 (2) 3 8" xfId="10756"/>
    <cellStyle name="ÊÝ [0.00]_PRODUCT DETAIL Q3 (2) 3 8" xfId="10757"/>
    <cellStyle name="EY [0.00]_PRODUCT DETAIL Q3 (2) 3 9" xfId="10758"/>
    <cellStyle name="ÊÝ [0.00]_PRODUCT DETAIL Q3 (2) 3 9" xfId="10759"/>
    <cellStyle name="EY [0.00]_PRODUCT DETAIL Q3 (2) 4" xfId="10760"/>
    <cellStyle name="ÊÝ [0.00]_PRODUCT DETAIL Q3 (2) 4" xfId="10761"/>
    <cellStyle name="EY [0.00]_PRODUCT DETAIL Q3 (2) 4 2" xfId="10762"/>
    <cellStyle name="ÊÝ [0.00]_PRODUCT DETAIL Q3 (2) 4 2" xfId="10763"/>
    <cellStyle name="EY [0.00]_PRODUCT DETAIL Q3 (2) 4 3" xfId="10764"/>
    <cellStyle name="ÊÝ [0.00]_PRODUCT DETAIL Q3 (2) 4 3" xfId="10765"/>
    <cellStyle name="EY [0.00]_PRODUCT DETAIL Q3 (2) 5" xfId="10766"/>
    <cellStyle name="ÊÝ [0.00]_PRODUCT DETAIL Q3 (2) 5" xfId="10767"/>
    <cellStyle name="EY [0.00]_PRODUCT DETAIL Q3 (2) 5 2" xfId="10768"/>
    <cellStyle name="ÊÝ [0.00]_PRODUCT DETAIL Q3 (2) 5 2" xfId="10769"/>
    <cellStyle name="EY [0.00]_PRODUCT DETAIL Q3 (2) 5 3" xfId="10770"/>
    <cellStyle name="ÊÝ [0.00]_PRODUCT DETAIL Q3 (2) 5 3" xfId="10771"/>
    <cellStyle name="EY [0.00]_PRODUCT DETAIL Q3 (2) 6" xfId="10772"/>
    <cellStyle name="ÊÝ [0.00]_PRODUCT DETAIL Q3 (2) 6" xfId="10773"/>
    <cellStyle name="EY [0.00]_PRODUCT DETAIL Q3 (2) 6 2" xfId="10774"/>
    <cellStyle name="ÊÝ [0.00]_PRODUCT DETAIL Q3 (2) 6 2" xfId="10775"/>
    <cellStyle name="EY [0.00]_PRODUCT DETAIL Q3 (2) 6 3" xfId="10776"/>
    <cellStyle name="ÊÝ [0.00]_PRODUCT DETAIL Q3 (2) 6 3" xfId="10777"/>
    <cellStyle name="EY [0.00]_PRODUCT DETAIL Q3 (2) 7" xfId="10778"/>
    <cellStyle name="ÊÝ [0.00]_PRODUCT DETAIL Q3 (2) 7" xfId="10779"/>
    <cellStyle name="EY [0.00]_PRODUCT DETAIL Q3 (2) 7 2" xfId="10780"/>
    <cellStyle name="ÊÝ [0.00]_PRODUCT DETAIL Q3 (2) 7 2" xfId="10781"/>
    <cellStyle name="EY [0.00]_PRODUCT DETAIL Q3 (2) 7 3" xfId="10782"/>
    <cellStyle name="ÊÝ [0.00]_PRODUCT DETAIL Q3 (2) 7 3" xfId="10783"/>
    <cellStyle name="EY [0.00]_PRODUCT DETAIL Q3 (2) 8" xfId="10784"/>
    <cellStyle name="ÊÝ [0.00]_PRODUCT DETAIL Q3 (2) 8" xfId="10785"/>
    <cellStyle name="EY [0.00]_PRODUCT DETAIL Q3 (2) 8 2" xfId="10786"/>
    <cellStyle name="ÊÝ [0.00]_PRODUCT DETAIL Q3 (2) 8 2" xfId="10787"/>
    <cellStyle name="EY [0.00]_PRODUCT DETAIL Q3 (2) 8 3" xfId="10788"/>
    <cellStyle name="ÊÝ [0.00]_PRODUCT DETAIL Q3 (2) 8 3" xfId="10789"/>
    <cellStyle name="EY [0.00]_PRODUCT DETAIL Q3 (2) 9" xfId="10790"/>
    <cellStyle name="ÊÝ [0.00]_PRODUCT DETAIL Q3 (2) 9" xfId="10791"/>
    <cellStyle name="EY [0.00]_PRODUCT DETAIL Q3 (2) 9 2" xfId="10792"/>
    <cellStyle name="ÊÝ [0.00]_PRODUCT DETAIL Q3 (2) 9 2" xfId="10793"/>
    <cellStyle name="EY [0.00]_PRODUCT DETAIL Q3 (2) 9 3" xfId="10794"/>
    <cellStyle name="ÊÝ [0.00]_PRODUCT DETAIL Q3 (2) 9 3" xfId="10795"/>
    <cellStyle name="EY_PRODUCT DETAIL Q1" xfId="4068"/>
    <cellStyle name="ÊÝ_PRODUCT DETAIL Q1" xfId="4069"/>
    <cellStyle name="EY_PRODUCT DETAIL Q1 2" xfId="10796"/>
    <cellStyle name="ÊÝ_PRODUCT DETAIL Q1 2" xfId="10797"/>
    <cellStyle name="EY_PRODUCT DETAIL Q1 3" xfId="10798"/>
    <cellStyle name="ÊÝ_PRODUCT DETAIL Q1 3" xfId="10799"/>
    <cellStyle name="EY_PRODUCT DETAIL Q1 4" xfId="10800"/>
    <cellStyle name="ÊÝ_PRODUCT DETAIL Q1 4" xfId="10801"/>
    <cellStyle name="EY_PRODUCT DETAIL Q1 5" xfId="10802"/>
    <cellStyle name="ÊÝ_PRODUCT DETAIL Q1 5" xfId="10803"/>
    <cellStyle name="EY_PRODUCT DETAIL Q1 6" xfId="10804"/>
    <cellStyle name="ÊÝ_PRODUCT DETAIL Q1 6" xfId="10805"/>
    <cellStyle name="EY_PRODUCT DETAIL Q1 7" xfId="10806"/>
    <cellStyle name="ÊÝ_PRODUCT DETAIL Q1 7" xfId="10807"/>
    <cellStyle name="EY_PRODUCT DETAIL Q1 8" xfId="10808"/>
    <cellStyle name="ÊÝ_PRODUCT DETAIL Q1 8" xfId="10809"/>
    <cellStyle name="EY_PRODUCT DETAIL Q1 9" xfId="10810"/>
    <cellStyle name="ÊÝ_PRODUCT DETAIL Q1 9" xfId="10811"/>
    <cellStyle name="EY_PRODUCT DETAIL Q1_PLAN 2010  (M300)" xfId="10812"/>
    <cellStyle name="ÊÝ_PRODUCT DETAIL Q1_PLAN 2010  (M300)" xfId="10813"/>
    <cellStyle name="EY_PRODUCT DETAIL Q3 (2)" xfId="4070"/>
    <cellStyle name="ÊÝ_PRODUCT DETAIL Q3 (2)" xfId="4071"/>
    <cellStyle name="EY_PRODUCT DETAIL Q3 (2) 10" xfId="10814"/>
    <cellStyle name="ÊÝ_PRODUCT DETAIL Q3 (2) 10" xfId="10815"/>
    <cellStyle name="EY_PRODUCT DETAIL Q3 (2) 10 2" xfId="10816"/>
    <cellStyle name="ÊÝ_PRODUCT DETAIL Q3 (2) 10 2" xfId="10817"/>
    <cellStyle name="EY_PRODUCT DETAIL Q3 (2) 10 3" xfId="10818"/>
    <cellStyle name="ÊÝ_PRODUCT DETAIL Q3 (2) 10 3" xfId="10819"/>
    <cellStyle name="EY_PRODUCT DETAIL Q3 (2) 11" xfId="10820"/>
    <cellStyle name="ÊÝ_PRODUCT DETAIL Q3 (2) 11" xfId="10821"/>
    <cellStyle name="EY_PRODUCT DETAIL Q3 (2) 12" xfId="10822"/>
    <cellStyle name="ÊÝ_PRODUCT DETAIL Q3 (2) 12" xfId="10823"/>
    <cellStyle name="EY_PRODUCT DETAIL Q3 (2) 13" xfId="10824"/>
    <cellStyle name="ÊÝ_PRODUCT DETAIL Q3 (2) 13" xfId="10825"/>
    <cellStyle name="EY_PRODUCT DETAIL Q3 (2) 14" xfId="10826"/>
    <cellStyle name="ÊÝ_PRODUCT DETAIL Q3 (2) 14" xfId="10827"/>
    <cellStyle name="EY_PRODUCT DETAIL Q3 (2) 15" xfId="10828"/>
    <cellStyle name="ÊÝ_PRODUCT DETAIL Q3 (2) 15" xfId="10829"/>
    <cellStyle name="EY_PRODUCT DETAIL Q3 (2) 16" xfId="10830"/>
    <cellStyle name="ÊÝ_PRODUCT DETAIL Q3 (2) 16" xfId="10831"/>
    <cellStyle name="EY_PRODUCT DETAIL Q3 (2) 17" xfId="10832"/>
    <cellStyle name="ÊÝ_PRODUCT DETAIL Q3 (2) 17" xfId="10833"/>
    <cellStyle name="EY_PRODUCT DETAIL Q3 (2) 18" xfId="10834"/>
    <cellStyle name="ÊÝ_PRODUCT DETAIL Q3 (2) 18" xfId="10835"/>
    <cellStyle name="EY_PRODUCT DETAIL Q3 (2) 19" xfId="10836"/>
    <cellStyle name="ÊÝ_PRODUCT DETAIL Q3 (2) 19" xfId="10837"/>
    <cellStyle name="EY_PRODUCT DETAIL Q3 (2) 2" xfId="4072"/>
    <cellStyle name="ÊÝ_PRODUCT DETAIL Q3 (2) 2" xfId="4073"/>
    <cellStyle name="EY_PRODUCT DETAIL Q3 (2) 2 2" xfId="10838"/>
    <cellStyle name="ÊÝ_PRODUCT DETAIL Q3 (2) 2 2" xfId="10839"/>
    <cellStyle name="EY_PRODUCT DETAIL Q3 (2) 2 3" xfId="10840"/>
    <cellStyle name="ÊÝ_PRODUCT DETAIL Q3 (2) 2 3" xfId="10841"/>
    <cellStyle name="EY_PRODUCT DETAIL Q3 (2) 2 4" xfId="10842"/>
    <cellStyle name="ÊÝ_PRODUCT DETAIL Q3 (2) 2 4" xfId="10843"/>
    <cellStyle name="EY_PRODUCT DETAIL Q3 (2) 2 5" xfId="10844"/>
    <cellStyle name="ÊÝ_PRODUCT DETAIL Q3 (2) 2 5" xfId="10845"/>
    <cellStyle name="EY_PRODUCT DETAIL Q3 (2) 2 6" xfId="10846"/>
    <cellStyle name="ÊÝ_PRODUCT DETAIL Q3 (2) 2 6" xfId="10847"/>
    <cellStyle name="EY_PRODUCT DETAIL Q3 (2) 2 7" xfId="10848"/>
    <cellStyle name="ÊÝ_PRODUCT DETAIL Q3 (2) 2 7" xfId="10849"/>
    <cellStyle name="EY_PRODUCT DETAIL Q3 (2) 2 8" xfId="10850"/>
    <cellStyle name="ÊÝ_PRODUCT DETAIL Q3 (2) 2 8" xfId="10851"/>
    <cellStyle name="EY_PRODUCT DETAIL Q3 (2) 2 9" xfId="10852"/>
    <cellStyle name="ÊÝ_PRODUCT DETAIL Q3 (2) 2 9" xfId="10853"/>
    <cellStyle name="EY_PRODUCT DETAIL Q3 (2) 20" xfId="10854"/>
    <cellStyle name="ÊÝ_PRODUCT DETAIL Q3 (2) 20" xfId="10855"/>
    <cellStyle name="EY_PRODUCT DETAIL Q3 (2) 21" xfId="10856"/>
    <cellStyle name="ÊÝ_PRODUCT DETAIL Q3 (2) 21" xfId="10857"/>
    <cellStyle name="EY_PRODUCT DETAIL Q3 (2) 22" xfId="10858"/>
    <cellStyle name="ÊÝ_PRODUCT DETAIL Q3 (2) 22" xfId="10859"/>
    <cellStyle name="EY_PRODUCT DETAIL Q3 (2) 23" xfId="10860"/>
    <cellStyle name="ÊÝ_PRODUCT DETAIL Q3 (2) 23" xfId="10861"/>
    <cellStyle name="EY_PRODUCT DETAIL Q3 (2) 24" xfId="10862"/>
    <cellStyle name="ÊÝ_PRODUCT DETAIL Q3 (2) 24" xfId="10863"/>
    <cellStyle name="EY_PRODUCT DETAIL Q3 (2) 25" xfId="10864"/>
    <cellStyle name="ÊÝ_PRODUCT DETAIL Q3 (2) 25" xfId="10865"/>
    <cellStyle name="EY_PRODUCT DETAIL Q3 (2) 26" xfId="10866"/>
    <cellStyle name="ÊÝ_PRODUCT DETAIL Q3 (2) 26" xfId="10867"/>
    <cellStyle name="EY_PRODUCT DETAIL Q3 (2) 27" xfId="10868"/>
    <cellStyle name="ÊÝ_PRODUCT DETAIL Q3 (2) 27" xfId="10869"/>
    <cellStyle name="EY_PRODUCT DETAIL Q3 (2) 28" xfId="10870"/>
    <cellStyle name="ÊÝ_PRODUCT DETAIL Q3 (2) 28" xfId="10871"/>
    <cellStyle name="EY_PRODUCT DETAIL Q3 (2) 29" xfId="10872"/>
    <cellStyle name="ÊÝ_PRODUCT DETAIL Q3 (2) 29" xfId="10873"/>
    <cellStyle name="EY_PRODUCT DETAIL Q3 (2) 3" xfId="10874"/>
    <cellStyle name="ÊÝ_PRODUCT DETAIL Q3 (2) 3" xfId="10875"/>
    <cellStyle name="EY_PRODUCT DETAIL Q3 (2) 3 2" xfId="10876"/>
    <cellStyle name="ÊÝ_PRODUCT DETAIL Q3 (2) 3 2" xfId="10877"/>
    <cellStyle name="EY_PRODUCT DETAIL Q3 (2) 3 3" xfId="10878"/>
    <cellStyle name="ÊÝ_PRODUCT DETAIL Q3 (2) 3 3" xfId="10879"/>
    <cellStyle name="EY_PRODUCT DETAIL Q3 (2) 3 4" xfId="10880"/>
    <cellStyle name="ÊÝ_PRODUCT DETAIL Q3 (2) 3 4" xfId="10881"/>
    <cellStyle name="EY_PRODUCT DETAIL Q3 (2) 3 5" xfId="10882"/>
    <cellStyle name="ÊÝ_PRODUCT DETAIL Q3 (2) 3 5" xfId="10883"/>
    <cellStyle name="EY_PRODUCT DETAIL Q3 (2) 3 6" xfId="10884"/>
    <cellStyle name="ÊÝ_PRODUCT DETAIL Q3 (2) 3 6" xfId="10885"/>
    <cellStyle name="EY_PRODUCT DETAIL Q3 (2) 3 7" xfId="10886"/>
    <cellStyle name="ÊÝ_PRODUCT DETAIL Q3 (2) 3 7" xfId="10887"/>
    <cellStyle name="EY_PRODUCT DETAIL Q3 (2) 3 8" xfId="10888"/>
    <cellStyle name="ÊÝ_PRODUCT DETAIL Q3 (2) 3 8" xfId="10889"/>
    <cellStyle name="EY_PRODUCT DETAIL Q3 (2) 3 9" xfId="10890"/>
    <cellStyle name="ÊÝ_PRODUCT DETAIL Q3 (2) 3 9" xfId="10891"/>
    <cellStyle name="EY_PRODUCT DETAIL Q3 (2) 4" xfId="10892"/>
    <cellStyle name="ÊÝ_PRODUCT DETAIL Q3 (2) 4" xfId="10893"/>
    <cellStyle name="EY_PRODUCT DETAIL Q3 (2) 4 2" xfId="10894"/>
    <cellStyle name="ÊÝ_PRODUCT DETAIL Q3 (2) 4 2" xfId="10895"/>
    <cellStyle name="EY_PRODUCT DETAIL Q3 (2) 4 3" xfId="10896"/>
    <cellStyle name="ÊÝ_PRODUCT DETAIL Q3 (2) 4 3" xfId="10897"/>
    <cellStyle name="EY_PRODUCT DETAIL Q3 (2) 5" xfId="10898"/>
    <cellStyle name="ÊÝ_PRODUCT DETAIL Q3 (2) 5" xfId="10899"/>
    <cellStyle name="EY_PRODUCT DETAIL Q3 (2) 5 2" xfId="10900"/>
    <cellStyle name="ÊÝ_PRODUCT DETAIL Q3 (2) 5 2" xfId="10901"/>
    <cellStyle name="EY_PRODUCT DETAIL Q3 (2) 5 3" xfId="10902"/>
    <cellStyle name="ÊÝ_PRODUCT DETAIL Q3 (2) 5 3" xfId="10903"/>
    <cellStyle name="EY_PRODUCT DETAIL Q3 (2) 6" xfId="10904"/>
    <cellStyle name="ÊÝ_PRODUCT DETAIL Q3 (2) 6" xfId="10905"/>
    <cellStyle name="EY_PRODUCT DETAIL Q3 (2) 6 2" xfId="10906"/>
    <cellStyle name="ÊÝ_PRODUCT DETAIL Q3 (2) 6 2" xfId="10907"/>
    <cellStyle name="EY_PRODUCT DETAIL Q3 (2) 6 3" xfId="10908"/>
    <cellStyle name="ÊÝ_PRODUCT DETAIL Q3 (2) 6 3" xfId="10909"/>
    <cellStyle name="EY_PRODUCT DETAIL Q3 (2) 7" xfId="10910"/>
    <cellStyle name="ÊÝ_PRODUCT DETAIL Q3 (2) 7" xfId="10911"/>
    <cellStyle name="EY_PRODUCT DETAIL Q3 (2) 7 2" xfId="10912"/>
    <cellStyle name="ÊÝ_PRODUCT DETAIL Q3 (2) 7 2" xfId="10913"/>
    <cellStyle name="EY_PRODUCT DETAIL Q3 (2) 7 3" xfId="10914"/>
    <cellStyle name="ÊÝ_PRODUCT DETAIL Q3 (2) 7 3" xfId="10915"/>
    <cellStyle name="EY_PRODUCT DETAIL Q3 (2) 8" xfId="10916"/>
    <cellStyle name="ÊÝ_PRODUCT DETAIL Q3 (2) 8" xfId="10917"/>
    <cellStyle name="EY_PRODUCT DETAIL Q3 (2) 8 2" xfId="10918"/>
    <cellStyle name="ÊÝ_PRODUCT DETAIL Q3 (2) 8 2" xfId="10919"/>
    <cellStyle name="EY_PRODUCT DETAIL Q3 (2) 8 3" xfId="10920"/>
    <cellStyle name="ÊÝ_PRODUCT DETAIL Q3 (2) 8 3" xfId="10921"/>
    <cellStyle name="EY_PRODUCT DETAIL Q3 (2) 9" xfId="10922"/>
    <cellStyle name="ÊÝ_PRODUCT DETAIL Q3 (2) 9" xfId="10923"/>
    <cellStyle name="EY_PRODUCT DETAIL Q3 (2) 9 2" xfId="10924"/>
    <cellStyle name="ÊÝ_PRODUCT DETAIL Q3 (2) 9 2" xfId="10925"/>
    <cellStyle name="EY_PRODUCT DETAIL Q3 (2) 9 3" xfId="10926"/>
    <cellStyle name="ÊÝ_PRODUCT DETAIL Q3 (2) 9 3" xfId="10927"/>
    <cellStyle name="W?_BOOKSHIP" xfId="10928"/>
    <cellStyle name="W_BOOKSHIP" xfId="4074"/>
    <cellStyle name="0" xfId="10929"/>
    <cellStyle name="0,0_x000d__x000a_NA_x000d__x000a_" xfId="4075"/>
    <cellStyle name="0,0_x000d__x000a_NA_x000d__x000a_ 2" xfId="10930"/>
    <cellStyle name="0.0" xfId="10931"/>
    <cellStyle name="0.0 2" xfId="10932"/>
    <cellStyle name="0_ProvIST" xfId="10933"/>
    <cellStyle name="0_ProvPlan" xfId="10934"/>
    <cellStyle name="0_SR00IST" xfId="10935"/>
    <cellStyle name="0_SR2000" xfId="10936"/>
    <cellStyle name="00" xfId="10937"/>
    <cellStyle name="000" xfId="10938"/>
    <cellStyle name="0뾍R?뾍b" xfId="10939"/>
    <cellStyle name="0뾍R_x0005_?뾍b_x0005_" xfId="10940"/>
    <cellStyle name="¼AU≫?XLS!check_filesche|" xfId="10941"/>
    <cellStyle name="1" xfId="10942"/>
    <cellStyle name="1 2" xfId="10943"/>
    <cellStyle name="1_1127PHM (2)" xfId="10944"/>
    <cellStyle name="1_1127PHM (2) 2" xfId="10945"/>
    <cellStyle name="1_1127PHM (4)" xfId="10946"/>
    <cellStyle name="1_1127PHM (4) 2" xfId="10947"/>
    <cellStyle name="1_2000PN지침" xfId="10948"/>
    <cellStyle name="1_2000PN지침 2" xfId="10949"/>
    <cellStyle name="1_918PHM (2)" xfId="10950"/>
    <cellStyle name="1_918PHM (2) 2" xfId="10951"/>
    <cellStyle name="1_97년PI333종합" xfId="10952"/>
    <cellStyle name="1_97년PI333종합 2" xfId="10953"/>
    <cellStyle name="1_CRD판매 (2)" xfId="10954"/>
    <cellStyle name="1_CRD판매 (2) 2" xfId="10955"/>
    <cellStyle name="1_MC&amp;다변화" xfId="10956"/>
    <cellStyle name="1_MC&amp;다변화 2" xfId="10957"/>
    <cellStyle name="1_다변화SAMPLE" xfId="10958"/>
    <cellStyle name="1_사업계획2001" xfId="10959"/>
    <cellStyle name="-15-1976" xfId="6647"/>
    <cellStyle name="¹eºÐA²_±aA¸" xfId="10960"/>
    <cellStyle name="¹ض¤ [0]_³‎´" xfId="4076"/>
    <cellStyle name="¹ض¤_³‎´" xfId="4077"/>
    <cellStyle name="2)" xfId="10961"/>
    <cellStyle name="20% - Accent1" xfId="4078"/>
    <cellStyle name="20% - Accent1 2" xfId="4079"/>
    <cellStyle name="20% - Accent1 2 2" xfId="4080"/>
    <cellStyle name="20% - Accent1 2 2 2" xfId="6648"/>
    <cellStyle name="20% - Accent1 2 2_Ввод в 2015г посл." xfId="6649"/>
    <cellStyle name="20% - Accent1 2 3" xfId="6650"/>
    <cellStyle name="20% - Accent1 2_Ввод в 2015г посл." xfId="6651"/>
    <cellStyle name="20% - Accent1 3" xfId="4081"/>
    <cellStyle name="20% - Accent1 3 2" xfId="6652"/>
    <cellStyle name="20% - Accent1 3_Ввод в 2015г посл." xfId="6653"/>
    <cellStyle name="20% - Accent1 4" xfId="4082"/>
    <cellStyle name="20% - Accent1_2014-1кв" xfId="10962"/>
    <cellStyle name="20% - Accent2" xfId="4083"/>
    <cellStyle name="20% - Accent2 2" xfId="4084"/>
    <cellStyle name="20% - Accent2 2 2" xfId="4085"/>
    <cellStyle name="20% - Accent2 2 2 2" xfId="6654"/>
    <cellStyle name="20% - Accent2 2 2_Ввод в 2015г посл." xfId="6655"/>
    <cellStyle name="20% - Accent2 2 3" xfId="6656"/>
    <cellStyle name="20% - Accent2 2_Ввод в 2015г посл." xfId="6657"/>
    <cellStyle name="20% - Accent2 3" xfId="4086"/>
    <cellStyle name="20% - Accent2 3 2" xfId="6658"/>
    <cellStyle name="20% - Accent2 3_Ввод в 2015г посл." xfId="6659"/>
    <cellStyle name="20% - Accent2 4" xfId="4087"/>
    <cellStyle name="20% - Accent2_2014-1кв" xfId="10963"/>
    <cellStyle name="20% - Accent3" xfId="4088"/>
    <cellStyle name="20% - Accent3 2" xfId="4089"/>
    <cellStyle name="20% - Accent3 2 2" xfId="4090"/>
    <cellStyle name="20% - Accent3 2 2 2" xfId="6660"/>
    <cellStyle name="20% - Accent3 2 2_Ввод в 2015г посл." xfId="6661"/>
    <cellStyle name="20% - Accent3 2 3" xfId="6662"/>
    <cellStyle name="20% - Accent3 2_Ввод в 2015г посл." xfId="6663"/>
    <cellStyle name="20% - Accent3 3" xfId="4091"/>
    <cellStyle name="20% - Accent3 3 2" xfId="6664"/>
    <cellStyle name="20% - Accent3 3_Ввод в 2015г посл." xfId="6665"/>
    <cellStyle name="20% - Accent3 4" xfId="4092"/>
    <cellStyle name="20% - Accent3_2014-1кв" xfId="10964"/>
    <cellStyle name="20% - Accent4" xfId="4093"/>
    <cellStyle name="20% - Accent4 2" xfId="4094"/>
    <cellStyle name="20% - Accent4 2 2" xfId="4095"/>
    <cellStyle name="20% - Accent4 2 2 2" xfId="6666"/>
    <cellStyle name="20% - Accent4 2 2_Ввод в 2015г посл." xfId="6667"/>
    <cellStyle name="20% - Accent4 2 3" xfId="6668"/>
    <cellStyle name="20% - Accent4 2_Ввод в 2015г посл." xfId="6669"/>
    <cellStyle name="20% - Accent4 3" xfId="4096"/>
    <cellStyle name="20% - Accent4 3 2" xfId="6670"/>
    <cellStyle name="20% - Accent4 3_Ввод в 2015г посл." xfId="6671"/>
    <cellStyle name="20% - Accent4 4" xfId="4097"/>
    <cellStyle name="20% - Accent4_2014-1кв" xfId="10965"/>
    <cellStyle name="20% - Accent5" xfId="4098"/>
    <cellStyle name="20% - Accent5 2" xfId="4099"/>
    <cellStyle name="20% - Accent5 2 2" xfId="4100"/>
    <cellStyle name="20% - Accent5 2 2 2" xfId="6672"/>
    <cellStyle name="20% - Accent5 2 2_Ввод в 2015г посл." xfId="6673"/>
    <cellStyle name="20% - Accent5 2 3" xfId="6674"/>
    <cellStyle name="20% - Accent5 2_Ввод в 2015г посл." xfId="6675"/>
    <cellStyle name="20% - Accent5 3" xfId="4101"/>
    <cellStyle name="20% - Accent5 3 2" xfId="6676"/>
    <cellStyle name="20% - Accent5 3_Ввод в 2015г посл." xfId="6677"/>
    <cellStyle name="20% - Accent5 4" xfId="4102"/>
    <cellStyle name="20% - Accent5_2014-1кв" xfId="10966"/>
    <cellStyle name="20% - Accent6" xfId="4103"/>
    <cellStyle name="20% - Accent6 2" xfId="4104"/>
    <cellStyle name="20% - Accent6 2 2" xfId="4105"/>
    <cellStyle name="20% - Accent6 2 2 2" xfId="6678"/>
    <cellStyle name="20% - Accent6 2 2_Ввод в 2015г посл." xfId="6679"/>
    <cellStyle name="20% - Accent6 2 3" xfId="6680"/>
    <cellStyle name="20% - Accent6 2_Ввод в 2015г посл." xfId="6681"/>
    <cellStyle name="20% - Accent6 3" xfId="4106"/>
    <cellStyle name="20% - Accent6 3 2" xfId="6682"/>
    <cellStyle name="20% - Accent6 3_Ввод в 2015г посл." xfId="6683"/>
    <cellStyle name="20% - Accent6 4" xfId="4107"/>
    <cellStyle name="20% - Accent6_2014-1кв" xfId="10967"/>
    <cellStyle name="20% - Акцент1 10" xfId="10968"/>
    <cellStyle name="20% - Акцент1 11" xfId="10969"/>
    <cellStyle name="20% - Акцент1 12" xfId="10970"/>
    <cellStyle name="20% - Акцент1 13" xfId="10971"/>
    <cellStyle name="20% - Акцент1 14" xfId="10972"/>
    <cellStyle name="20% - Акцент1 15" xfId="10973"/>
    <cellStyle name="20% - Акцент1 2" xfId="4108"/>
    <cellStyle name="20% - Акцент1 2 10" xfId="10974"/>
    <cellStyle name="20% - Акцент1 2 11" xfId="10975"/>
    <cellStyle name="20% - Акцент1 2 12" xfId="10976"/>
    <cellStyle name="20% - Акцент1 2 13" xfId="10977"/>
    <cellStyle name="20% - Акцент1 2 2" xfId="4109"/>
    <cellStyle name="20% - Акцент1 2 2 2" xfId="6684"/>
    <cellStyle name="20% - Акцент1 2 2 3" xfId="10978"/>
    <cellStyle name="20% - Акцент1 2 2 4" xfId="10979"/>
    <cellStyle name="20% - Акцент1 2 2_Ввод в 2015г посл." xfId="6685"/>
    <cellStyle name="20% - Акцент1 2 3" xfId="4110"/>
    <cellStyle name="20% - Акцент1 2 3 2" xfId="4111"/>
    <cellStyle name="20% - Акцент1 2 3 2 2" xfId="4112"/>
    <cellStyle name="20% - Акцент1 2 3 2 2 2" xfId="4113"/>
    <cellStyle name="20% - Акцент1 2 3 2 2 2 2" xfId="4114"/>
    <cellStyle name="20% - Акцент1 2 3 2 2 3" xfId="4115"/>
    <cellStyle name="20% - Акцент1 2 3 2 3" xfId="4116"/>
    <cellStyle name="20% - Акцент1 2 3 2 3 2" xfId="4117"/>
    <cellStyle name="20% - Акцент1 2 3 2 3 2 2" xfId="4118"/>
    <cellStyle name="20% - Акцент1 2 3 2 3 3" xfId="4119"/>
    <cellStyle name="20% - Акцент1 2 3 2 4" xfId="4120"/>
    <cellStyle name="20% - Акцент1 2 3 2 4 2" xfId="4121"/>
    <cellStyle name="20% - Акцент1 2 3 2 5" xfId="4122"/>
    <cellStyle name="20% - Акцент1 2 3 3" xfId="4123"/>
    <cellStyle name="20% - Акцент1 2 3 3 2" xfId="4124"/>
    <cellStyle name="20% - Акцент1 2 3 3 2 2" xfId="4125"/>
    <cellStyle name="20% - Акцент1 2 3 3 3" xfId="4126"/>
    <cellStyle name="20% - Акцент1 2 3 4" xfId="4127"/>
    <cellStyle name="20% - Акцент1 2 3 4 2" xfId="4128"/>
    <cellStyle name="20% - Акцент1 2 3 4 2 2" xfId="4129"/>
    <cellStyle name="20% - Акцент1 2 3 4 3" xfId="4130"/>
    <cellStyle name="20% - Акцент1 2 3 5" xfId="4131"/>
    <cellStyle name="20% - Акцент1 2 3 5 2" xfId="4132"/>
    <cellStyle name="20% - Акцент1 2 3 6" xfId="4133"/>
    <cellStyle name="20% - Акцент1 2 4" xfId="4134"/>
    <cellStyle name="20% - Акцент1 2 4 2" xfId="4135"/>
    <cellStyle name="20% - Акцент1 2 4 2 2" xfId="4136"/>
    <cellStyle name="20% - Акцент1 2 4 2 2 2" xfId="4137"/>
    <cellStyle name="20% - Акцент1 2 4 2 3" xfId="4138"/>
    <cellStyle name="20% - Акцент1 2 4 3" xfId="4139"/>
    <cellStyle name="20% - Акцент1 2 4 3 2" xfId="4140"/>
    <cellStyle name="20% - Акцент1 2 4 3 2 2" xfId="4141"/>
    <cellStyle name="20% - Акцент1 2 4 3 3" xfId="4142"/>
    <cellStyle name="20% - Акцент1 2 4 4" xfId="4143"/>
    <cellStyle name="20% - Акцент1 2 4 4 2" xfId="4144"/>
    <cellStyle name="20% - Акцент1 2 4 5" xfId="4145"/>
    <cellStyle name="20% - Акцент1 2 5" xfId="4146"/>
    <cellStyle name="20% - Акцент1 2 5 2" xfId="4147"/>
    <cellStyle name="20% - Акцент1 2 5 2 2" xfId="4148"/>
    <cellStyle name="20% - Акцент1 2 5 3" xfId="4149"/>
    <cellStyle name="20% - Акцент1 2 6" xfId="4150"/>
    <cellStyle name="20% - Акцент1 2 6 2" xfId="4151"/>
    <cellStyle name="20% - Акцент1 2 6 2 2" xfId="4152"/>
    <cellStyle name="20% - Акцент1 2 6 3" xfId="4153"/>
    <cellStyle name="20% - Акцент1 2 7" xfId="4154"/>
    <cellStyle name="20% - Акцент1 2 7 2" xfId="4155"/>
    <cellStyle name="20% - Акцент1 2 8" xfId="4156"/>
    <cellStyle name="20% - Акцент1 2 9" xfId="10980"/>
    <cellStyle name="20% - Акцент1 2_1IDожидаемое на 1- полугодие.." xfId="6686"/>
    <cellStyle name="20% - Акцент1 3" xfId="4157"/>
    <cellStyle name="20% - Акцент1 3 2" xfId="6687"/>
    <cellStyle name="20% - Акцент1 4" xfId="6688"/>
    <cellStyle name="20% - Акцент1 5" xfId="10981"/>
    <cellStyle name="20% - Акцент1 6" xfId="10982"/>
    <cellStyle name="20% - Акцент1 7" xfId="10983"/>
    <cellStyle name="20% - Акцент1 8" xfId="10984"/>
    <cellStyle name="20% - Акцент1 9" xfId="10985"/>
    <cellStyle name="20% - Акцент2 10" xfId="10986"/>
    <cellStyle name="20% - Акцент2 11" xfId="10987"/>
    <cellStyle name="20% - Акцент2 12" xfId="10988"/>
    <cellStyle name="20% - Акцент2 13" xfId="10989"/>
    <cellStyle name="20% - Акцент2 14" xfId="10990"/>
    <cellStyle name="20% - Акцент2 15" xfId="10991"/>
    <cellStyle name="20% - Акцент2 2" xfId="4158"/>
    <cellStyle name="20% - Акцент2 2 10" xfId="10992"/>
    <cellStyle name="20% - Акцент2 2 11" xfId="10993"/>
    <cellStyle name="20% - Акцент2 2 12" xfId="10994"/>
    <cellStyle name="20% - Акцент2 2 13" xfId="10995"/>
    <cellStyle name="20% - Акцент2 2 2" xfId="4159"/>
    <cellStyle name="20% - Акцент2 2 2 2" xfId="6689"/>
    <cellStyle name="20% - Акцент2 2 2 3" xfId="10996"/>
    <cellStyle name="20% - Акцент2 2 2 4" xfId="10997"/>
    <cellStyle name="20% - Акцент2 2 2_Ввод в 2015г посл." xfId="6690"/>
    <cellStyle name="20% - Акцент2 2 3" xfId="4160"/>
    <cellStyle name="20% - Акцент2 2 3 2" xfId="4161"/>
    <cellStyle name="20% - Акцент2 2 3 2 2" xfId="4162"/>
    <cellStyle name="20% - Акцент2 2 3 2 2 2" xfId="4163"/>
    <cellStyle name="20% - Акцент2 2 3 2 2 2 2" xfId="4164"/>
    <cellStyle name="20% - Акцент2 2 3 2 2 3" xfId="4165"/>
    <cellStyle name="20% - Акцент2 2 3 2 3" xfId="4166"/>
    <cellStyle name="20% - Акцент2 2 3 2 3 2" xfId="4167"/>
    <cellStyle name="20% - Акцент2 2 3 2 3 2 2" xfId="4168"/>
    <cellStyle name="20% - Акцент2 2 3 2 3 3" xfId="4169"/>
    <cellStyle name="20% - Акцент2 2 3 2 4" xfId="4170"/>
    <cellStyle name="20% - Акцент2 2 3 2 4 2" xfId="4171"/>
    <cellStyle name="20% - Акцент2 2 3 2 5" xfId="4172"/>
    <cellStyle name="20% - Акцент2 2 3 3" xfId="4173"/>
    <cellStyle name="20% - Акцент2 2 3 3 2" xfId="4174"/>
    <cellStyle name="20% - Акцент2 2 3 3 2 2" xfId="4175"/>
    <cellStyle name="20% - Акцент2 2 3 3 3" xfId="4176"/>
    <cellStyle name="20% - Акцент2 2 3 4" xfId="4177"/>
    <cellStyle name="20% - Акцент2 2 3 4 2" xfId="4178"/>
    <cellStyle name="20% - Акцент2 2 3 4 2 2" xfId="4179"/>
    <cellStyle name="20% - Акцент2 2 3 4 3" xfId="4180"/>
    <cellStyle name="20% - Акцент2 2 3 5" xfId="4181"/>
    <cellStyle name="20% - Акцент2 2 3 5 2" xfId="4182"/>
    <cellStyle name="20% - Акцент2 2 3 6" xfId="4183"/>
    <cellStyle name="20% - Акцент2 2 4" xfId="4184"/>
    <cellStyle name="20% - Акцент2 2 4 2" xfId="4185"/>
    <cellStyle name="20% - Акцент2 2 4 2 2" xfId="4186"/>
    <cellStyle name="20% - Акцент2 2 4 2 2 2" xfId="4187"/>
    <cellStyle name="20% - Акцент2 2 4 2 3" xfId="4188"/>
    <cellStyle name="20% - Акцент2 2 4 3" xfId="4189"/>
    <cellStyle name="20% - Акцент2 2 4 3 2" xfId="4190"/>
    <cellStyle name="20% - Акцент2 2 4 3 2 2" xfId="4191"/>
    <cellStyle name="20% - Акцент2 2 4 3 3" xfId="4192"/>
    <cellStyle name="20% - Акцент2 2 4 4" xfId="4193"/>
    <cellStyle name="20% - Акцент2 2 4 4 2" xfId="4194"/>
    <cellStyle name="20% - Акцент2 2 4 5" xfId="4195"/>
    <cellStyle name="20% - Акцент2 2 5" xfId="4196"/>
    <cellStyle name="20% - Акцент2 2 5 2" xfId="4197"/>
    <cellStyle name="20% - Акцент2 2 5 2 2" xfId="4198"/>
    <cellStyle name="20% - Акцент2 2 5 3" xfId="4199"/>
    <cellStyle name="20% - Акцент2 2 6" xfId="4200"/>
    <cellStyle name="20% - Акцент2 2 6 2" xfId="4201"/>
    <cellStyle name="20% - Акцент2 2 6 2 2" xfId="4202"/>
    <cellStyle name="20% - Акцент2 2 6 3" xfId="4203"/>
    <cellStyle name="20% - Акцент2 2 7" xfId="4204"/>
    <cellStyle name="20% - Акцент2 2 7 2" xfId="4205"/>
    <cellStyle name="20% - Акцент2 2 8" xfId="4206"/>
    <cellStyle name="20% - Акцент2 2 9" xfId="10998"/>
    <cellStyle name="20% - Акцент2 2_1IDожидаемое на 1- полугодие.." xfId="6691"/>
    <cellStyle name="20% - Акцент2 3" xfId="4207"/>
    <cellStyle name="20% - Акцент2 3 2" xfId="6692"/>
    <cellStyle name="20% - Акцент2 4" xfId="6693"/>
    <cellStyle name="20% - Акцент2 5" xfId="10999"/>
    <cellStyle name="20% - Акцент2 6" xfId="11000"/>
    <cellStyle name="20% - Акцент2 7" xfId="11001"/>
    <cellStyle name="20% - Акцент2 8" xfId="11002"/>
    <cellStyle name="20% - Акцент2 9" xfId="11003"/>
    <cellStyle name="20% - Акцент3 10" xfId="11004"/>
    <cellStyle name="20% - Акцент3 11" xfId="11005"/>
    <cellStyle name="20% - Акцент3 12" xfId="11006"/>
    <cellStyle name="20% - Акцент3 13" xfId="11007"/>
    <cellStyle name="20% - Акцент3 14" xfId="11008"/>
    <cellStyle name="20% - Акцент3 15" xfId="11009"/>
    <cellStyle name="20% - Акцент3 2" xfId="4208"/>
    <cellStyle name="20% - Акцент3 2 10" xfId="11010"/>
    <cellStyle name="20% - Акцент3 2 11" xfId="11011"/>
    <cellStyle name="20% - Акцент3 2 12" xfId="11012"/>
    <cellStyle name="20% - Акцент3 2 13" xfId="11013"/>
    <cellStyle name="20% - Акцент3 2 2" xfId="4209"/>
    <cellStyle name="20% - Акцент3 2 2 2" xfId="6694"/>
    <cellStyle name="20% - Акцент3 2 2 3" xfId="11014"/>
    <cellStyle name="20% - Акцент3 2 2 4" xfId="11015"/>
    <cellStyle name="20% - Акцент3 2 2_Ввод в 2015г посл." xfId="6695"/>
    <cellStyle name="20% - Акцент3 2 3" xfId="4210"/>
    <cellStyle name="20% - Акцент3 2 3 2" xfId="4211"/>
    <cellStyle name="20% - Акцент3 2 3 2 2" xfId="4212"/>
    <cellStyle name="20% - Акцент3 2 3 2 2 2" xfId="4213"/>
    <cellStyle name="20% - Акцент3 2 3 2 2 2 2" xfId="4214"/>
    <cellStyle name="20% - Акцент3 2 3 2 2 3" xfId="4215"/>
    <cellStyle name="20% - Акцент3 2 3 2 3" xfId="4216"/>
    <cellStyle name="20% - Акцент3 2 3 2 3 2" xfId="4217"/>
    <cellStyle name="20% - Акцент3 2 3 2 3 2 2" xfId="4218"/>
    <cellStyle name="20% - Акцент3 2 3 2 3 3" xfId="4219"/>
    <cellStyle name="20% - Акцент3 2 3 2 4" xfId="4220"/>
    <cellStyle name="20% - Акцент3 2 3 2 4 2" xfId="4221"/>
    <cellStyle name="20% - Акцент3 2 3 2 5" xfId="4222"/>
    <cellStyle name="20% - Акцент3 2 3 3" xfId="4223"/>
    <cellStyle name="20% - Акцент3 2 3 3 2" xfId="4224"/>
    <cellStyle name="20% - Акцент3 2 3 3 2 2" xfId="4225"/>
    <cellStyle name="20% - Акцент3 2 3 3 3" xfId="4226"/>
    <cellStyle name="20% - Акцент3 2 3 4" xfId="4227"/>
    <cellStyle name="20% - Акцент3 2 3 4 2" xfId="4228"/>
    <cellStyle name="20% - Акцент3 2 3 4 2 2" xfId="4229"/>
    <cellStyle name="20% - Акцент3 2 3 4 3" xfId="4230"/>
    <cellStyle name="20% - Акцент3 2 3 5" xfId="4231"/>
    <cellStyle name="20% - Акцент3 2 3 5 2" xfId="4232"/>
    <cellStyle name="20% - Акцент3 2 3 6" xfId="4233"/>
    <cellStyle name="20% - Акцент3 2 4" xfId="4234"/>
    <cellStyle name="20% - Акцент3 2 4 2" xfId="4235"/>
    <cellStyle name="20% - Акцент3 2 4 2 2" xfId="4236"/>
    <cellStyle name="20% - Акцент3 2 4 2 2 2" xfId="4237"/>
    <cellStyle name="20% - Акцент3 2 4 2 3" xfId="4238"/>
    <cellStyle name="20% - Акцент3 2 4 3" xfId="4239"/>
    <cellStyle name="20% - Акцент3 2 4 3 2" xfId="4240"/>
    <cellStyle name="20% - Акцент3 2 4 3 2 2" xfId="4241"/>
    <cellStyle name="20% - Акцент3 2 4 3 3" xfId="4242"/>
    <cellStyle name="20% - Акцент3 2 4 4" xfId="4243"/>
    <cellStyle name="20% - Акцент3 2 4 4 2" xfId="4244"/>
    <cellStyle name="20% - Акцент3 2 4 5" xfId="4245"/>
    <cellStyle name="20% - Акцент3 2 5" xfId="4246"/>
    <cellStyle name="20% - Акцент3 2 5 2" xfId="4247"/>
    <cellStyle name="20% - Акцент3 2 5 2 2" xfId="4248"/>
    <cellStyle name="20% - Акцент3 2 5 3" xfId="4249"/>
    <cellStyle name="20% - Акцент3 2 6" xfId="4250"/>
    <cellStyle name="20% - Акцент3 2 6 2" xfId="4251"/>
    <cellStyle name="20% - Акцент3 2 6 2 2" xfId="4252"/>
    <cellStyle name="20% - Акцент3 2 6 3" xfId="4253"/>
    <cellStyle name="20% - Акцент3 2 7" xfId="4254"/>
    <cellStyle name="20% - Акцент3 2 7 2" xfId="4255"/>
    <cellStyle name="20% - Акцент3 2 8" xfId="4256"/>
    <cellStyle name="20% - Акцент3 2 9" xfId="11016"/>
    <cellStyle name="20% - Акцент3 2_1IDожидаемое на 1- полугодие.." xfId="6696"/>
    <cellStyle name="20% - Акцент3 3" xfId="4257"/>
    <cellStyle name="20% - Акцент3 3 2" xfId="6697"/>
    <cellStyle name="20% - Акцент3 4" xfId="6698"/>
    <cellStyle name="20% - Акцент3 5" xfId="11017"/>
    <cellStyle name="20% - Акцент3 6" xfId="11018"/>
    <cellStyle name="20% - Акцент3 7" xfId="11019"/>
    <cellStyle name="20% - Акцент3 8" xfId="11020"/>
    <cellStyle name="20% - Акцент3 9" xfId="11021"/>
    <cellStyle name="20% - Акцент4 10" xfId="11022"/>
    <cellStyle name="20% - Акцент4 11" xfId="11023"/>
    <cellStyle name="20% - Акцент4 12" xfId="11024"/>
    <cellStyle name="20% - Акцент4 13" xfId="11025"/>
    <cellStyle name="20% - Акцент4 14" xfId="11026"/>
    <cellStyle name="20% - Акцент4 15" xfId="11027"/>
    <cellStyle name="20% - Акцент4 2" xfId="4258"/>
    <cellStyle name="20% - Акцент4 2 10" xfId="11028"/>
    <cellStyle name="20% - Акцент4 2 11" xfId="11029"/>
    <cellStyle name="20% - Акцент4 2 12" xfId="11030"/>
    <cellStyle name="20% - Акцент4 2 13" xfId="11031"/>
    <cellStyle name="20% - Акцент4 2 2" xfId="4259"/>
    <cellStyle name="20% - Акцент4 2 2 2" xfId="6699"/>
    <cellStyle name="20% - Акцент4 2 2 3" xfId="11032"/>
    <cellStyle name="20% - Акцент4 2 2 4" xfId="11033"/>
    <cellStyle name="20% - Акцент4 2 2_Ввод в 2015г посл." xfId="6700"/>
    <cellStyle name="20% - Акцент4 2 3" xfId="4260"/>
    <cellStyle name="20% - Акцент4 2 3 2" xfId="4261"/>
    <cellStyle name="20% - Акцент4 2 3 2 2" xfId="4262"/>
    <cellStyle name="20% - Акцент4 2 3 2 2 2" xfId="4263"/>
    <cellStyle name="20% - Акцент4 2 3 2 2 2 2" xfId="4264"/>
    <cellStyle name="20% - Акцент4 2 3 2 2 3" xfId="4265"/>
    <cellStyle name="20% - Акцент4 2 3 2 3" xfId="4266"/>
    <cellStyle name="20% - Акцент4 2 3 2 3 2" xfId="4267"/>
    <cellStyle name="20% - Акцент4 2 3 2 3 2 2" xfId="4268"/>
    <cellStyle name="20% - Акцент4 2 3 2 3 3" xfId="4269"/>
    <cellStyle name="20% - Акцент4 2 3 2 4" xfId="4270"/>
    <cellStyle name="20% - Акцент4 2 3 2 4 2" xfId="4271"/>
    <cellStyle name="20% - Акцент4 2 3 2 5" xfId="4272"/>
    <cellStyle name="20% - Акцент4 2 3 3" xfId="4273"/>
    <cellStyle name="20% - Акцент4 2 3 3 2" xfId="4274"/>
    <cellStyle name="20% - Акцент4 2 3 3 2 2" xfId="4275"/>
    <cellStyle name="20% - Акцент4 2 3 3 3" xfId="4276"/>
    <cellStyle name="20% - Акцент4 2 3 4" xfId="4277"/>
    <cellStyle name="20% - Акцент4 2 3 4 2" xfId="4278"/>
    <cellStyle name="20% - Акцент4 2 3 4 2 2" xfId="4279"/>
    <cellStyle name="20% - Акцент4 2 3 4 3" xfId="4280"/>
    <cellStyle name="20% - Акцент4 2 3 5" xfId="4281"/>
    <cellStyle name="20% - Акцент4 2 3 5 2" xfId="4282"/>
    <cellStyle name="20% - Акцент4 2 3 6" xfId="4283"/>
    <cellStyle name="20% - Акцент4 2 4" xfId="4284"/>
    <cellStyle name="20% - Акцент4 2 4 2" xfId="4285"/>
    <cellStyle name="20% - Акцент4 2 4 2 2" xfId="4286"/>
    <cellStyle name="20% - Акцент4 2 4 2 2 2" xfId="4287"/>
    <cellStyle name="20% - Акцент4 2 4 2 3" xfId="4288"/>
    <cellStyle name="20% - Акцент4 2 4 3" xfId="4289"/>
    <cellStyle name="20% - Акцент4 2 4 3 2" xfId="4290"/>
    <cellStyle name="20% - Акцент4 2 4 3 2 2" xfId="4291"/>
    <cellStyle name="20% - Акцент4 2 4 3 3" xfId="4292"/>
    <cellStyle name="20% - Акцент4 2 4 4" xfId="4293"/>
    <cellStyle name="20% - Акцент4 2 4 4 2" xfId="4294"/>
    <cellStyle name="20% - Акцент4 2 4 5" xfId="4295"/>
    <cellStyle name="20% - Акцент4 2 5" xfId="4296"/>
    <cellStyle name="20% - Акцент4 2 5 2" xfId="4297"/>
    <cellStyle name="20% - Акцент4 2 5 2 2" xfId="4298"/>
    <cellStyle name="20% - Акцент4 2 5 3" xfId="4299"/>
    <cellStyle name="20% - Акцент4 2 6" xfId="4300"/>
    <cellStyle name="20% - Акцент4 2 6 2" xfId="4301"/>
    <cellStyle name="20% - Акцент4 2 6 2 2" xfId="4302"/>
    <cellStyle name="20% - Акцент4 2 6 3" xfId="4303"/>
    <cellStyle name="20% - Акцент4 2 7" xfId="4304"/>
    <cellStyle name="20% - Акцент4 2 7 2" xfId="4305"/>
    <cellStyle name="20% - Акцент4 2 8" xfId="4306"/>
    <cellStyle name="20% - Акцент4 2 9" xfId="11034"/>
    <cellStyle name="20% - Акцент4 2_1IDожидаемое на 1- полугодие.." xfId="6701"/>
    <cellStyle name="20% - Акцент4 3" xfId="4307"/>
    <cellStyle name="20% - Акцент4 3 2" xfId="6702"/>
    <cellStyle name="20% - Акцент4 4" xfId="6703"/>
    <cellStyle name="20% - Акцент4 5" xfId="11035"/>
    <cellStyle name="20% - Акцент4 6" xfId="11036"/>
    <cellStyle name="20% - Акцент4 7" xfId="11037"/>
    <cellStyle name="20% - Акцент4 8" xfId="11038"/>
    <cellStyle name="20% - Акцент4 9" xfId="11039"/>
    <cellStyle name="20% - Акцент5 10" xfId="11040"/>
    <cellStyle name="20% - Акцент5 11" xfId="11041"/>
    <cellStyle name="20% - Акцент5 12" xfId="11042"/>
    <cellStyle name="20% - Акцент5 13" xfId="11043"/>
    <cellStyle name="20% - Акцент5 14" xfId="11044"/>
    <cellStyle name="20% - Акцент5 15" xfId="11045"/>
    <cellStyle name="20% - Акцент5 2" xfId="4308"/>
    <cellStyle name="20% - Акцент5 2 10" xfId="11046"/>
    <cellStyle name="20% - Акцент5 2 11" xfId="11047"/>
    <cellStyle name="20% - Акцент5 2 12" xfId="11048"/>
    <cellStyle name="20% - Акцент5 2 13" xfId="11049"/>
    <cellStyle name="20% - Акцент5 2 2" xfId="4309"/>
    <cellStyle name="20% - Акцент5 2 2 2" xfId="6704"/>
    <cellStyle name="20% - Акцент5 2 2 3" xfId="11050"/>
    <cellStyle name="20% - Акцент5 2 2 4" xfId="11051"/>
    <cellStyle name="20% - Акцент5 2 2_Ввод в 2015г посл." xfId="6705"/>
    <cellStyle name="20% - Акцент5 2 3" xfId="4310"/>
    <cellStyle name="20% - Акцент5 2 3 2" xfId="4311"/>
    <cellStyle name="20% - Акцент5 2 3 2 2" xfId="4312"/>
    <cellStyle name="20% - Акцент5 2 3 2 2 2" xfId="4313"/>
    <cellStyle name="20% - Акцент5 2 3 2 2 2 2" xfId="4314"/>
    <cellStyle name="20% - Акцент5 2 3 2 2 3" xfId="4315"/>
    <cellStyle name="20% - Акцент5 2 3 2 3" xfId="4316"/>
    <cellStyle name="20% - Акцент5 2 3 2 3 2" xfId="4317"/>
    <cellStyle name="20% - Акцент5 2 3 2 3 2 2" xfId="4318"/>
    <cellStyle name="20% - Акцент5 2 3 2 3 3" xfId="4319"/>
    <cellStyle name="20% - Акцент5 2 3 2 4" xfId="4320"/>
    <cellStyle name="20% - Акцент5 2 3 2 4 2" xfId="4321"/>
    <cellStyle name="20% - Акцент5 2 3 2 5" xfId="4322"/>
    <cellStyle name="20% - Акцент5 2 3 3" xfId="4323"/>
    <cellStyle name="20% - Акцент5 2 3 3 2" xfId="4324"/>
    <cellStyle name="20% - Акцент5 2 3 3 2 2" xfId="4325"/>
    <cellStyle name="20% - Акцент5 2 3 3 3" xfId="4326"/>
    <cellStyle name="20% - Акцент5 2 3 4" xfId="4327"/>
    <cellStyle name="20% - Акцент5 2 3 4 2" xfId="4328"/>
    <cellStyle name="20% - Акцент5 2 3 4 2 2" xfId="4329"/>
    <cellStyle name="20% - Акцент5 2 3 4 3" xfId="4330"/>
    <cellStyle name="20% - Акцент5 2 3 5" xfId="4331"/>
    <cellStyle name="20% - Акцент5 2 3 5 2" xfId="4332"/>
    <cellStyle name="20% - Акцент5 2 3 6" xfId="4333"/>
    <cellStyle name="20% - Акцент5 2 4" xfId="4334"/>
    <cellStyle name="20% - Акцент5 2 4 2" xfId="4335"/>
    <cellStyle name="20% - Акцент5 2 4 2 2" xfId="4336"/>
    <cellStyle name="20% - Акцент5 2 4 2 2 2" xfId="4337"/>
    <cellStyle name="20% - Акцент5 2 4 2 3" xfId="4338"/>
    <cellStyle name="20% - Акцент5 2 4 3" xfId="4339"/>
    <cellStyle name="20% - Акцент5 2 4 3 2" xfId="4340"/>
    <cellStyle name="20% - Акцент5 2 4 3 2 2" xfId="4341"/>
    <cellStyle name="20% - Акцент5 2 4 3 3" xfId="4342"/>
    <cellStyle name="20% - Акцент5 2 4 4" xfId="4343"/>
    <cellStyle name="20% - Акцент5 2 4 4 2" xfId="4344"/>
    <cellStyle name="20% - Акцент5 2 4 5" xfId="4345"/>
    <cellStyle name="20% - Акцент5 2 5" xfId="4346"/>
    <cellStyle name="20% - Акцент5 2 5 2" xfId="4347"/>
    <cellStyle name="20% - Акцент5 2 5 2 2" xfId="4348"/>
    <cellStyle name="20% - Акцент5 2 5 3" xfId="4349"/>
    <cellStyle name="20% - Акцент5 2 6" xfId="4350"/>
    <cellStyle name="20% - Акцент5 2 6 2" xfId="4351"/>
    <cellStyle name="20% - Акцент5 2 6 2 2" xfId="4352"/>
    <cellStyle name="20% - Акцент5 2 6 3" xfId="4353"/>
    <cellStyle name="20% - Акцент5 2 7" xfId="4354"/>
    <cellStyle name="20% - Акцент5 2 7 2" xfId="4355"/>
    <cellStyle name="20% - Акцент5 2 8" xfId="4356"/>
    <cellStyle name="20% - Акцент5 2 9" xfId="11052"/>
    <cellStyle name="20% - Акцент5 2_1IDожидаемое на 1- полугодие.." xfId="6706"/>
    <cellStyle name="20% - Акцент5 3" xfId="4357"/>
    <cellStyle name="20% - Акцент5 3 2" xfId="6707"/>
    <cellStyle name="20% - Акцент5 4" xfId="6708"/>
    <cellStyle name="20% - Акцент5 5" xfId="11053"/>
    <cellStyle name="20% - Акцент5 6" xfId="11054"/>
    <cellStyle name="20% - Акцент5 7" xfId="11055"/>
    <cellStyle name="20% - Акцент5 8" xfId="11056"/>
    <cellStyle name="20% - Акцент5 9" xfId="11057"/>
    <cellStyle name="20% - Акцент6 10" xfId="11058"/>
    <cellStyle name="20% - Акцент6 11" xfId="11059"/>
    <cellStyle name="20% - Акцент6 12" xfId="11060"/>
    <cellStyle name="20% - Акцент6 13" xfId="11061"/>
    <cellStyle name="20% - Акцент6 14" xfId="11062"/>
    <cellStyle name="20% - Акцент6 15" xfId="11063"/>
    <cellStyle name="20% - Акцент6 2" xfId="4358"/>
    <cellStyle name="20% - Акцент6 2 10" xfId="11064"/>
    <cellStyle name="20% - Акцент6 2 11" xfId="11065"/>
    <cellStyle name="20% - Акцент6 2 12" xfId="11066"/>
    <cellStyle name="20% - Акцент6 2 13" xfId="11067"/>
    <cellStyle name="20% - Акцент6 2 2" xfId="4359"/>
    <cellStyle name="20% - Акцент6 2 2 2" xfId="6709"/>
    <cellStyle name="20% - Акцент6 2 2 3" xfId="11068"/>
    <cellStyle name="20% - Акцент6 2 2 4" xfId="11069"/>
    <cellStyle name="20% - Акцент6 2 2_Ввод в 2015г посл." xfId="6710"/>
    <cellStyle name="20% - Акцент6 2 3" xfId="4360"/>
    <cellStyle name="20% - Акцент6 2 3 2" xfId="4361"/>
    <cellStyle name="20% - Акцент6 2 3 2 2" xfId="4362"/>
    <cellStyle name="20% - Акцент6 2 3 2 2 2" xfId="4363"/>
    <cellStyle name="20% - Акцент6 2 3 2 2 2 2" xfId="4364"/>
    <cellStyle name="20% - Акцент6 2 3 2 2 3" xfId="4365"/>
    <cellStyle name="20% - Акцент6 2 3 2 3" xfId="4366"/>
    <cellStyle name="20% - Акцент6 2 3 2 3 2" xfId="4367"/>
    <cellStyle name="20% - Акцент6 2 3 2 3 2 2" xfId="4368"/>
    <cellStyle name="20% - Акцент6 2 3 2 3 3" xfId="4369"/>
    <cellStyle name="20% - Акцент6 2 3 2 4" xfId="4370"/>
    <cellStyle name="20% - Акцент6 2 3 2 4 2" xfId="4371"/>
    <cellStyle name="20% - Акцент6 2 3 2 5" xfId="4372"/>
    <cellStyle name="20% - Акцент6 2 3 3" xfId="4373"/>
    <cellStyle name="20% - Акцент6 2 3 3 2" xfId="4374"/>
    <cellStyle name="20% - Акцент6 2 3 3 2 2" xfId="4375"/>
    <cellStyle name="20% - Акцент6 2 3 3 3" xfId="4376"/>
    <cellStyle name="20% - Акцент6 2 3 4" xfId="4377"/>
    <cellStyle name="20% - Акцент6 2 3 4 2" xfId="4378"/>
    <cellStyle name="20% - Акцент6 2 3 4 2 2" xfId="4379"/>
    <cellStyle name="20% - Акцент6 2 3 4 3" xfId="4380"/>
    <cellStyle name="20% - Акцент6 2 3 5" xfId="4381"/>
    <cellStyle name="20% - Акцент6 2 3 5 2" xfId="4382"/>
    <cellStyle name="20% - Акцент6 2 3 6" xfId="4383"/>
    <cellStyle name="20% - Акцент6 2 4" xfId="4384"/>
    <cellStyle name="20% - Акцент6 2 4 2" xfId="4385"/>
    <cellStyle name="20% - Акцент6 2 4 2 2" xfId="4386"/>
    <cellStyle name="20% - Акцент6 2 4 2 2 2" xfId="4387"/>
    <cellStyle name="20% - Акцент6 2 4 2 3" xfId="4388"/>
    <cellStyle name="20% - Акцент6 2 4 3" xfId="4389"/>
    <cellStyle name="20% - Акцент6 2 4 3 2" xfId="4390"/>
    <cellStyle name="20% - Акцент6 2 4 3 2 2" xfId="4391"/>
    <cellStyle name="20% - Акцент6 2 4 3 3" xfId="4392"/>
    <cellStyle name="20% - Акцент6 2 4 4" xfId="4393"/>
    <cellStyle name="20% - Акцент6 2 4 4 2" xfId="4394"/>
    <cellStyle name="20% - Акцент6 2 4 5" xfId="4395"/>
    <cellStyle name="20% - Акцент6 2 5" xfId="4396"/>
    <cellStyle name="20% - Акцент6 2 5 2" xfId="4397"/>
    <cellStyle name="20% - Акцент6 2 5 2 2" xfId="4398"/>
    <cellStyle name="20% - Акцент6 2 5 3" xfId="4399"/>
    <cellStyle name="20% - Акцент6 2 6" xfId="4400"/>
    <cellStyle name="20% - Акцент6 2 6 2" xfId="4401"/>
    <cellStyle name="20% - Акцент6 2 6 2 2" xfId="4402"/>
    <cellStyle name="20% - Акцент6 2 6 3" xfId="4403"/>
    <cellStyle name="20% - Акцент6 2 7" xfId="4404"/>
    <cellStyle name="20% - Акцент6 2 7 2" xfId="4405"/>
    <cellStyle name="20% - Акцент6 2 8" xfId="4406"/>
    <cellStyle name="20% - Акцент6 2 9" xfId="11070"/>
    <cellStyle name="20% - Акцент6 2_1IDожидаемое на 1- полугодие.." xfId="6711"/>
    <cellStyle name="20% - Акцент6 3" xfId="4407"/>
    <cellStyle name="20% - Акцент6 3 2" xfId="6712"/>
    <cellStyle name="20% - Акцент6 4" xfId="6713"/>
    <cellStyle name="20% - Акцент6 5" xfId="11071"/>
    <cellStyle name="20% - Акцент6 6" xfId="11072"/>
    <cellStyle name="20% - Акцент6 7" xfId="11073"/>
    <cellStyle name="20% - Акцент6 8" xfId="11074"/>
    <cellStyle name="20% - Акцент6 9" xfId="11075"/>
    <cellStyle name="20% - アクセント 1" xfId="6714"/>
    <cellStyle name="20% - アクセント 2" xfId="6715"/>
    <cellStyle name="20% - アクセント 3" xfId="6716"/>
    <cellStyle name="20% - アクセント 4" xfId="6717"/>
    <cellStyle name="20% - アクセント 5" xfId="6718"/>
    <cellStyle name="20% - アクセント 6" xfId="6719"/>
    <cellStyle name="20% - 강조색1" xfId="11076"/>
    <cellStyle name="20% - 강조색1 2" xfId="11077"/>
    <cellStyle name="20% - 강조색2" xfId="11078"/>
    <cellStyle name="20% - 강조색2 2" xfId="11079"/>
    <cellStyle name="20% - 강조색3" xfId="11080"/>
    <cellStyle name="20% - 강조색3 2" xfId="11081"/>
    <cellStyle name="20% - 강조색4" xfId="11082"/>
    <cellStyle name="20% - 강조색4 2" xfId="11083"/>
    <cellStyle name="20% - 강조색5" xfId="11084"/>
    <cellStyle name="20% - 강조색5 2" xfId="11085"/>
    <cellStyle name="20% - 강조색6" xfId="11086"/>
    <cellStyle name="20% - 강조색6 2" xfId="11087"/>
    <cellStyle name="³¯Â¥" xfId="11088"/>
    <cellStyle name="32" xfId="11089"/>
    <cellStyle name="32 2" xfId="11090"/>
    <cellStyle name="40% - Accent1" xfId="4408"/>
    <cellStyle name="40% - Accent1 2" xfId="4409"/>
    <cellStyle name="40% - Accent1 2 2" xfId="4410"/>
    <cellStyle name="40% - Accent1 2 2 2" xfId="6720"/>
    <cellStyle name="40% - Accent1 2 2_Ввод в 2015г посл." xfId="6721"/>
    <cellStyle name="40% - Accent1 2 3" xfId="6722"/>
    <cellStyle name="40% - Accent1 2_Ввод в 2015г посл." xfId="6723"/>
    <cellStyle name="40% - Accent1 3" xfId="4411"/>
    <cellStyle name="40% - Accent1 3 2" xfId="6724"/>
    <cellStyle name="40% - Accent1 3_Ввод в 2015г посл." xfId="6725"/>
    <cellStyle name="40% - Accent1 4" xfId="4412"/>
    <cellStyle name="40% - Accent1_2014-1кв" xfId="11091"/>
    <cellStyle name="40% - Accent2" xfId="4413"/>
    <cellStyle name="40% - Accent2 2" xfId="4414"/>
    <cellStyle name="40% - Accent2 2 2" xfId="4415"/>
    <cellStyle name="40% - Accent2 2 2 2" xfId="6726"/>
    <cellStyle name="40% - Accent2 2 2_Ввод в 2015г посл." xfId="6727"/>
    <cellStyle name="40% - Accent2 2 3" xfId="6728"/>
    <cellStyle name="40% - Accent2 2_Ввод в 2015г посл." xfId="6729"/>
    <cellStyle name="40% - Accent2 3" xfId="4416"/>
    <cellStyle name="40% - Accent2 3 2" xfId="6730"/>
    <cellStyle name="40% - Accent2 3_Ввод в 2015г посл." xfId="6731"/>
    <cellStyle name="40% - Accent2 4" xfId="4417"/>
    <cellStyle name="40% - Accent2_2014-1кв" xfId="11092"/>
    <cellStyle name="40% - Accent3" xfId="4418"/>
    <cellStyle name="40% - Accent3 2" xfId="4419"/>
    <cellStyle name="40% - Accent3 2 2" xfId="4420"/>
    <cellStyle name="40% - Accent3 2 2 2" xfId="6732"/>
    <cellStyle name="40% - Accent3 2 2_Ввод в 2015г посл." xfId="6733"/>
    <cellStyle name="40% - Accent3 2 3" xfId="6734"/>
    <cellStyle name="40% - Accent3 2_Ввод в 2015г посл." xfId="6735"/>
    <cellStyle name="40% - Accent3 3" xfId="4421"/>
    <cellStyle name="40% - Accent3 3 2" xfId="6736"/>
    <cellStyle name="40% - Accent3 3_Ввод в 2015г посл." xfId="6737"/>
    <cellStyle name="40% - Accent3 4" xfId="4422"/>
    <cellStyle name="40% - Accent3_2014-1кв" xfId="11093"/>
    <cellStyle name="40% - Accent4" xfId="4423"/>
    <cellStyle name="40% - Accent4 2" xfId="4424"/>
    <cellStyle name="40% - Accent4 2 2" xfId="4425"/>
    <cellStyle name="40% - Accent4 2 2 2" xfId="6738"/>
    <cellStyle name="40% - Accent4 2 2_Ввод в 2015г посл." xfId="6739"/>
    <cellStyle name="40% - Accent4 2 3" xfId="6740"/>
    <cellStyle name="40% - Accent4 2_Ввод в 2015г посл." xfId="6741"/>
    <cellStyle name="40% - Accent4 3" xfId="4426"/>
    <cellStyle name="40% - Accent4 3 2" xfId="6742"/>
    <cellStyle name="40% - Accent4 3_Ввод в 2015г посл." xfId="6743"/>
    <cellStyle name="40% - Accent4 4" xfId="4427"/>
    <cellStyle name="40% - Accent4_2014-1кв" xfId="11094"/>
    <cellStyle name="40% - Accent5" xfId="4428"/>
    <cellStyle name="40% - Accent5 2" xfId="4429"/>
    <cellStyle name="40% - Accent5 2 2" xfId="4430"/>
    <cellStyle name="40% - Accent5 2 2 2" xfId="6744"/>
    <cellStyle name="40% - Accent5 2 2_Ввод в 2015г посл." xfId="6745"/>
    <cellStyle name="40% - Accent5 2 3" xfId="6746"/>
    <cellStyle name="40% - Accent5 2_Ввод в 2015г посл." xfId="6747"/>
    <cellStyle name="40% - Accent5 3" xfId="4431"/>
    <cellStyle name="40% - Accent5 3 2" xfId="6748"/>
    <cellStyle name="40% - Accent5 3_Ввод в 2015г посл." xfId="6749"/>
    <cellStyle name="40% - Accent5 4" xfId="4432"/>
    <cellStyle name="40% - Accent5_2014-1кв" xfId="11095"/>
    <cellStyle name="40% - Accent6" xfId="4433"/>
    <cellStyle name="40% - Accent6 2" xfId="4434"/>
    <cellStyle name="40% - Accent6 2 2" xfId="4435"/>
    <cellStyle name="40% - Accent6 2 2 2" xfId="6750"/>
    <cellStyle name="40% - Accent6 2 2_Ввод в 2015г посл." xfId="6751"/>
    <cellStyle name="40% - Accent6 2 3" xfId="6752"/>
    <cellStyle name="40% - Accent6 2_Ввод в 2015г посл." xfId="6753"/>
    <cellStyle name="40% - Accent6 3" xfId="4436"/>
    <cellStyle name="40% - Accent6 3 2" xfId="6754"/>
    <cellStyle name="40% - Accent6 3_Ввод в 2015г посл." xfId="6755"/>
    <cellStyle name="40% - Accent6 4" xfId="4437"/>
    <cellStyle name="40% - Accent6_2014-1кв" xfId="11096"/>
    <cellStyle name="40% - Акцент1 10" xfId="11097"/>
    <cellStyle name="40% - Акцент1 11" xfId="11098"/>
    <cellStyle name="40% - Акцент1 12" xfId="11099"/>
    <cellStyle name="40% - Акцент1 13" xfId="11100"/>
    <cellStyle name="40% - Акцент1 14" xfId="11101"/>
    <cellStyle name="40% - Акцент1 15" xfId="11102"/>
    <cellStyle name="40% - Акцент1 2" xfId="4438"/>
    <cellStyle name="40% - Акцент1 2 10" xfId="11103"/>
    <cellStyle name="40% - Акцент1 2 11" xfId="11104"/>
    <cellStyle name="40% - Акцент1 2 12" xfId="11105"/>
    <cellStyle name="40% - Акцент1 2 13" xfId="11106"/>
    <cellStyle name="40% - Акцент1 2 2" xfId="4439"/>
    <cellStyle name="40% - Акцент1 2 2 2" xfId="6756"/>
    <cellStyle name="40% - Акцент1 2 2 3" xfId="11107"/>
    <cellStyle name="40% - Акцент1 2 2 4" xfId="11108"/>
    <cellStyle name="40% - Акцент1 2 2_Ввод в 2015г посл." xfId="6757"/>
    <cellStyle name="40% - Акцент1 2 3" xfId="4440"/>
    <cellStyle name="40% - Акцент1 2 3 2" xfId="4441"/>
    <cellStyle name="40% - Акцент1 2 3 2 2" xfId="4442"/>
    <cellStyle name="40% - Акцент1 2 3 2 2 2" xfId="4443"/>
    <cellStyle name="40% - Акцент1 2 3 2 2 2 2" xfId="4444"/>
    <cellStyle name="40% - Акцент1 2 3 2 2 3" xfId="4445"/>
    <cellStyle name="40% - Акцент1 2 3 2 3" xfId="4446"/>
    <cellStyle name="40% - Акцент1 2 3 2 3 2" xfId="4447"/>
    <cellStyle name="40% - Акцент1 2 3 2 3 2 2" xfId="4448"/>
    <cellStyle name="40% - Акцент1 2 3 2 3 3" xfId="4449"/>
    <cellStyle name="40% - Акцент1 2 3 2 4" xfId="4450"/>
    <cellStyle name="40% - Акцент1 2 3 2 4 2" xfId="4451"/>
    <cellStyle name="40% - Акцент1 2 3 2 5" xfId="4452"/>
    <cellStyle name="40% - Акцент1 2 3 3" xfId="4453"/>
    <cellStyle name="40% - Акцент1 2 3 3 2" xfId="4454"/>
    <cellStyle name="40% - Акцент1 2 3 3 2 2" xfId="4455"/>
    <cellStyle name="40% - Акцент1 2 3 3 3" xfId="4456"/>
    <cellStyle name="40% - Акцент1 2 3 4" xfId="4457"/>
    <cellStyle name="40% - Акцент1 2 3 4 2" xfId="4458"/>
    <cellStyle name="40% - Акцент1 2 3 4 2 2" xfId="4459"/>
    <cellStyle name="40% - Акцент1 2 3 4 3" xfId="4460"/>
    <cellStyle name="40% - Акцент1 2 3 5" xfId="4461"/>
    <cellStyle name="40% - Акцент1 2 3 5 2" xfId="4462"/>
    <cellStyle name="40% - Акцент1 2 3 6" xfId="4463"/>
    <cellStyle name="40% - Акцент1 2 4" xfId="4464"/>
    <cellStyle name="40% - Акцент1 2 4 2" xfId="4465"/>
    <cellStyle name="40% - Акцент1 2 4 2 2" xfId="4466"/>
    <cellStyle name="40% - Акцент1 2 4 2 2 2" xfId="4467"/>
    <cellStyle name="40% - Акцент1 2 4 2 3" xfId="4468"/>
    <cellStyle name="40% - Акцент1 2 4 3" xfId="4469"/>
    <cellStyle name="40% - Акцент1 2 4 3 2" xfId="4470"/>
    <cellStyle name="40% - Акцент1 2 4 3 2 2" xfId="4471"/>
    <cellStyle name="40% - Акцент1 2 4 3 3" xfId="4472"/>
    <cellStyle name="40% - Акцент1 2 4 4" xfId="4473"/>
    <cellStyle name="40% - Акцент1 2 4 4 2" xfId="4474"/>
    <cellStyle name="40% - Акцент1 2 4 5" xfId="4475"/>
    <cellStyle name="40% - Акцент1 2 5" xfId="4476"/>
    <cellStyle name="40% - Акцент1 2 5 2" xfId="4477"/>
    <cellStyle name="40% - Акцент1 2 5 2 2" xfId="4478"/>
    <cellStyle name="40% - Акцент1 2 5 3" xfId="4479"/>
    <cellStyle name="40% - Акцент1 2 6" xfId="4480"/>
    <cellStyle name="40% - Акцент1 2 6 2" xfId="4481"/>
    <cellStyle name="40% - Акцент1 2 6 2 2" xfId="4482"/>
    <cellStyle name="40% - Акцент1 2 6 3" xfId="4483"/>
    <cellStyle name="40% - Акцент1 2 7" xfId="4484"/>
    <cellStyle name="40% - Акцент1 2 7 2" xfId="4485"/>
    <cellStyle name="40% - Акцент1 2 8" xfId="4486"/>
    <cellStyle name="40% - Акцент1 2 9" xfId="11109"/>
    <cellStyle name="40% - Акцент1 2_1IDожидаемое на 1- полугодие.." xfId="6758"/>
    <cellStyle name="40% - Акцент1 3" xfId="4487"/>
    <cellStyle name="40% - Акцент1 3 2" xfId="6759"/>
    <cellStyle name="40% - Акцент1 4" xfId="6760"/>
    <cellStyle name="40% - Акцент1 5" xfId="11110"/>
    <cellStyle name="40% - Акцент1 6" xfId="11111"/>
    <cellStyle name="40% - Акцент1 7" xfId="11112"/>
    <cellStyle name="40% - Акцент1 8" xfId="11113"/>
    <cellStyle name="40% - Акцент1 9" xfId="11114"/>
    <cellStyle name="40% - Акцент2 10" xfId="11115"/>
    <cellStyle name="40% - Акцент2 11" xfId="11116"/>
    <cellStyle name="40% - Акцент2 12" xfId="11117"/>
    <cellStyle name="40% - Акцент2 13" xfId="11118"/>
    <cellStyle name="40% - Акцент2 14" xfId="11119"/>
    <cellStyle name="40% - Акцент2 15" xfId="11120"/>
    <cellStyle name="40% - Акцент2 2" xfId="4488"/>
    <cellStyle name="40% - Акцент2 2 10" xfId="11121"/>
    <cellStyle name="40% - Акцент2 2 11" xfId="11122"/>
    <cellStyle name="40% - Акцент2 2 12" xfId="11123"/>
    <cellStyle name="40% - Акцент2 2 13" xfId="11124"/>
    <cellStyle name="40% - Акцент2 2 2" xfId="4489"/>
    <cellStyle name="40% - Акцент2 2 2 2" xfId="6761"/>
    <cellStyle name="40% - Акцент2 2 2 3" xfId="11125"/>
    <cellStyle name="40% - Акцент2 2 2 4" xfId="11126"/>
    <cellStyle name="40% - Акцент2 2 2_Ввод в 2015г посл." xfId="6762"/>
    <cellStyle name="40% - Акцент2 2 3" xfId="4490"/>
    <cellStyle name="40% - Акцент2 2 3 2" xfId="4491"/>
    <cellStyle name="40% - Акцент2 2 3 2 2" xfId="4492"/>
    <cellStyle name="40% - Акцент2 2 3 2 2 2" xfId="4493"/>
    <cellStyle name="40% - Акцент2 2 3 2 2 2 2" xfId="4494"/>
    <cellStyle name="40% - Акцент2 2 3 2 2 3" xfId="4495"/>
    <cellStyle name="40% - Акцент2 2 3 2 3" xfId="4496"/>
    <cellStyle name="40% - Акцент2 2 3 2 3 2" xfId="4497"/>
    <cellStyle name="40% - Акцент2 2 3 2 3 2 2" xfId="4498"/>
    <cellStyle name="40% - Акцент2 2 3 2 3 3" xfId="4499"/>
    <cellStyle name="40% - Акцент2 2 3 2 4" xfId="4500"/>
    <cellStyle name="40% - Акцент2 2 3 2 4 2" xfId="4501"/>
    <cellStyle name="40% - Акцент2 2 3 2 5" xfId="4502"/>
    <cellStyle name="40% - Акцент2 2 3 3" xfId="4503"/>
    <cellStyle name="40% - Акцент2 2 3 3 2" xfId="4504"/>
    <cellStyle name="40% - Акцент2 2 3 3 2 2" xfId="4505"/>
    <cellStyle name="40% - Акцент2 2 3 3 3" xfId="4506"/>
    <cellStyle name="40% - Акцент2 2 3 4" xfId="4507"/>
    <cellStyle name="40% - Акцент2 2 3 4 2" xfId="4508"/>
    <cellStyle name="40% - Акцент2 2 3 4 2 2" xfId="4509"/>
    <cellStyle name="40% - Акцент2 2 3 4 3" xfId="4510"/>
    <cellStyle name="40% - Акцент2 2 3 5" xfId="4511"/>
    <cellStyle name="40% - Акцент2 2 3 5 2" xfId="4512"/>
    <cellStyle name="40% - Акцент2 2 3 6" xfId="4513"/>
    <cellStyle name="40% - Акцент2 2 4" xfId="4514"/>
    <cellStyle name="40% - Акцент2 2 4 2" xfId="4515"/>
    <cellStyle name="40% - Акцент2 2 4 2 2" xfId="4516"/>
    <cellStyle name="40% - Акцент2 2 4 2 2 2" xfId="4517"/>
    <cellStyle name="40% - Акцент2 2 4 2 3" xfId="4518"/>
    <cellStyle name="40% - Акцент2 2 4 3" xfId="4519"/>
    <cellStyle name="40% - Акцент2 2 4 3 2" xfId="4520"/>
    <cellStyle name="40% - Акцент2 2 4 3 2 2" xfId="4521"/>
    <cellStyle name="40% - Акцент2 2 4 3 3" xfId="4522"/>
    <cellStyle name="40% - Акцент2 2 4 4" xfId="4523"/>
    <cellStyle name="40% - Акцент2 2 4 4 2" xfId="4524"/>
    <cellStyle name="40% - Акцент2 2 4 5" xfId="4525"/>
    <cellStyle name="40% - Акцент2 2 5" xfId="4526"/>
    <cellStyle name="40% - Акцент2 2 5 2" xfId="4527"/>
    <cellStyle name="40% - Акцент2 2 5 2 2" xfId="4528"/>
    <cellStyle name="40% - Акцент2 2 5 3" xfId="4529"/>
    <cellStyle name="40% - Акцент2 2 6" xfId="4530"/>
    <cellStyle name="40% - Акцент2 2 6 2" xfId="4531"/>
    <cellStyle name="40% - Акцент2 2 6 2 2" xfId="4532"/>
    <cellStyle name="40% - Акцент2 2 6 3" xfId="4533"/>
    <cellStyle name="40% - Акцент2 2 7" xfId="4534"/>
    <cellStyle name="40% - Акцент2 2 7 2" xfId="4535"/>
    <cellStyle name="40% - Акцент2 2 8" xfId="4536"/>
    <cellStyle name="40% - Акцент2 2 9" xfId="11127"/>
    <cellStyle name="40% - Акцент2 2_1IDожидаемое на 1- полугодие.." xfId="6763"/>
    <cellStyle name="40% - Акцент2 3" xfId="4537"/>
    <cellStyle name="40% - Акцент2 3 2" xfId="6764"/>
    <cellStyle name="40% - Акцент2 4" xfId="6765"/>
    <cellStyle name="40% - Акцент2 5" xfId="11128"/>
    <cellStyle name="40% - Акцент2 6" xfId="11129"/>
    <cellStyle name="40% - Акцент2 7" xfId="11130"/>
    <cellStyle name="40% - Акцент2 8" xfId="11131"/>
    <cellStyle name="40% - Акцент2 9" xfId="11132"/>
    <cellStyle name="40% - Акцент3 10" xfId="11133"/>
    <cellStyle name="40% - Акцент3 11" xfId="11134"/>
    <cellStyle name="40% - Акцент3 12" xfId="11135"/>
    <cellStyle name="40% - Акцент3 13" xfId="11136"/>
    <cellStyle name="40% - Акцент3 14" xfId="11137"/>
    <cellStyle name="40% - Акцент3 15" xfId="11138"/>
    <cellStyle name="40% - Акцент3 2" xfId="4538"/>
    <cellStyle name="40% - Акцент3 2 10" xfId="11139"/>
    <cellStyle name="40% - Акцент3 2 11" xfId="11140"/>
    <cellStyle name="40% - Акцент3 2 12" xfId="11141"/>
    <cellStyle name="40% - Акцент3 2 13" xfId="11142"/>
    <cellStyle name="40% - Акцент3 2 2" xfId="4539"/>
    <cellStyle name="40% - Акцент3 2 2 2" xfId="6766"/>
    <cellStyle name="40% - Акцент3 2 2 3" xfId="11143"/>
    <cellStyle name="40% - Акцент3 2 2 4" xfId="11144"/>
    <cellStyle name="40% - Акцент3 2 2_Ввод в 2015г посл." xfId="6767"/>
    <cellStyle name="40% - Акцент3 2 3" xfId="4540"/>
    <cellStyle name="40% - Акцент3 2 3 2" xfId="4541"/>
    <cellStyle name="40% - Акцент3 2 3 2 2" xfId="4542"/>
    <cellStyle name="40% - Акцент3 2 3 2 2 2" xfId="4543"/>
    <cellStyle name="40% - Акцент3 2 3 2 2 2 2" xfId="4544"/>
    <cellStyle name="40% - Акцент3 2 3 2 2 3" xfId="4545"/>
    <cellStyle name="40% - Акцент3 2 3 2 3" xfId="4546"/>
    <cellStyle name="40% - Акцент3 2 3 2 3 2" xfId="4547"/>
    <cellStyle name="40% - Акцент3 2 3 2 3 2 2" xfId="4548"/>
    <cellStyle name="40% - Акцент3 2 3 2 3 3" xfId="4549"/>
    <cellStyle name="40% - Акцент3 2 3 2 4" xfId="4550"/>
    <cellStyle name="40% - Акцент3 2 3 2 4 2" xfId="4551"/>
    <cellStyle name="40% - Акцент3 2 3 2 5" xfId="4552"/>
    <cellStyle name="40% - Акцент3 2 3 3" xfId="4553"/>
    <cellStyle name="40% - Акцент3 2 3 3 2" xfId="4554"/>
    <cellStyle name="40% - Акцент3 2 3 3 2 2" xfId="4555"/>
    <cellStyle name="40% - Акцент3 2 3 3 3" xfId="4556"/>
    <cellStyle name="40% - Акцент3 2 3 4" xfId="4557"/>
    <cellStyle name="40% - Акцент3 2 3 4 2" xfId="4558"/>
    <cellStyle name="40% - Акцент3 2 3 4 2 2" xfId="4559"/>
    <cellStyle name="40% - Акцент3 2 3 4 3" xfId="4560"/>
    <cellStyle name="40% - Акцент3 2 3 5" xfId="4561"/>
    <cellStyle name="40% - Акцент3 2 3 5 2" xfId="4562"/>
    <cellStyle name="40% - Акцент3 2 3 6" xfId="4563"/>
    <cellStyle name="40% - Акцент3 2 4" xfId="4564"/>
    <cellStyle name="40% - Акцент3 2 4 2" xfId="4565"/>
    <cellStyle name="40% - Акцент3 2 4 2 2" xfId="4566"/>
    <cellStyle name="40% - Акцент3 2 4 2 2 2" xfId="4567"/>
    <cellStyle name="40% - Акцент3 2 4 2 3" xfId="4568"/>
    <cellStyle name="40% - Акцент3 2 4 3" xfId="4569"/>
    <cellStyle name="40% - Акцент3 2 4 3 2" xfId="4570"/>
    <cellStyle name="40% - Акцент3 2 4 3 2 2" xfId="4571"/>
    <cellStyle name="40% - Акцент3 2 4 3 3" xfId="4572"/>
    <cellStyle name="40% - Акцент3 2 4 4" xfId="4573"/>
    <cellStyle name="40% - Акцент3 2 4 4 2" xfId="4574"/>
    <cellStyle name="40% - Акцент3 2 4 5" xfId="4575"/>
    <cellStyle name="40% - Акцент3 2 5" xfId="4576"/>
    <cellStyle name="40% - Акцент3 2 5 2" xfId="4577"/>
    <cellStyle name="40% - Акцент3 2 5 2 2" xfId="4578"/>
    <cellStyle name="40% - Акцент3 2 5 3" xfId="4579"/>
    <cellStyle name="40% - Акцент3 2 6" xfId="4580"/>
    <cellStyle name="40% - Акцент3 2 6 2" xfId="4581"/>
    <cellStyle name="40% - Акцент3 2 6 2 2" xfId="4582"/>
    <cellStyle name="40% - Акцент3 2 6 3" xfId="4583"/>
    <cellStyle name="40% - Акцент3 2 7" xfId="4584"/>
    <cellStyle name="40% - Акцент3 2 7 2" xfId="4585"/>
    <cellStyle name="40% - Акцент3 2 8" xfId="4586"/>
    <cellStyle name="40% - Акцент3 2 9" xfId="11145"/>
    <cellStyle name="40% - Акцент3 2_1IDожидаемое на 1- полугодие.." xfId="6768"/>
    <cellStyle name="40% - Акцент3 3" xfId="4587"/>
    <cellStyle name="40% - Акцент3 3 2" xfId="6769"/>
    <cellStyle name="40% - Акцент3 4" xfId="6770"/>
    <cellStyle name="40% - Акцент3 5" xfId="11146"/>
    <cellStyle name="40% - Акцент3 6" xfId="11147"/>
    <cellStyle name="40% - Акцент3 7" xfId="11148"/>
    <cellStyle name="40% - Акцент3 8" xfId="11149"/>
    <cellStyle name="40% - Акцент3 9" xfId="11150"/>
    <cellStyle name="40% - Акцент4 10" xfId="11151"/>
    <cellStyle name="40% - Акцент4 11" xfId="11152"/>
    <cellStyle name="40% - Акцент4 12" xfId="11153"/>
    <cellStyle name="40% - Акцент4 13" xfId="11154"/>
    <cellStyle name="40% - Акцент4 14" xfId="11155"/>
    <cellStyle name="40% - Акцент4 15" xfId="11156"/>
    <cellStyle name="40% - Акцент4 2" xfId="4588"/>
    <cellStyle name="40% - Акцент4 2 10" xfId="11157"/>
    <cellStyle name="40% - Акцент4 2 11" xfId="11158"/>
    <cellStyle name="40% - Акцент4 2 12" xfId="11159"/>
    <cellStyle name="40% - Акцент4 2 13" xfId="11160"/>
    <cellStyle name="40% - Акцент4 2 2" xfId="4589"/>
    <cellStyle name="40% - Акцент4 2 2 2" xfId="6771"/>
    <cellStyle name="40% - Акцент4 2 2 3" xfId="11161"/>
    <cellStyle name="40% - Акцент4 2 2 4" xfId="11162"/>
    <cellStyle name="40% - Акцент4 2 2_Ввод в 2015г посл." xfId="6772"/>
    <cellStyle name="40% - Акцент4 2 3" xfId="4590"/>
    <cellStyle name="40% - Акцент4 2 3 2" xfId="4591"/>
    <cellStyle name="40% - Акцент4 2 3 2 2" xfId="4592"/>
    <cellStyle name="40% - Акцент4 2 3 2 2 2" xfId="4593"/>
    <cellStyle name="40% - Акцент4 2 3 2 2 2 2" xfId="4594"/>
    <cellStyle name="40% - Акцент4 2 3 2 2 3" xfId="4595"/>
    <cellStyle name="40% - Акцент4 2 3 2 3" xfId="4596"/>
    <cellStyle name="40% - Акцент4 2 3 2 3 2" xfId="4597"/>
    <cellStyle name="40% - Акцент4 2 3 2 3 2 2" xfId="4598"/>
    <cellStyle name="40% - Акцент4 2 3 2 3 3" xfId="4599"/>
    <cellStyle name="40% - Акцент4 2 3 2 4" xfId="4600"/>
    <cellStyle name="40% - Акцент4 2 3 2 4 2" xfId="4601"/>
    <cellStyle name="40% - Акцент4 2 3 2 5" xfId="4602"/>
    <cellStyle name="40% - Акцент4 2 3 3" xfId="4603"/>
    <cellStyle name="40% - Акцент4 2 3 3 2" xfId="4604"/>
    <cellStyle name="40% - Акцент4 2 3 3 2 2" xfId="4605"/>
    <cellStyle name="40% - Акцент4 2 3 3 3" xfId="4606"/>
    <cellStyle name="40% - Акцент4 2 3 4" xfId="4607"/>
    <cellStyle name="40% - Акцент4 2 3 4 2" xfId="4608"/>
    <cellStyle name="40% - Акцент4 2 3 4 2 2" xfId="4609"/>
    <cellStyle name="40% - Акцент4 2 3 4 3" xfId="4610"/>
    <cellStyle name="40% - Акцент4 2 3 5" xfId="4611"/>
    <cellStyle name="40% - Акцент4 2 3 5 2" xfId="4612"/>
    <cellStyle name="40% - Акцент4 2 3 6" xfId="4613"/>
    <cellStyle name="40% - Акцент4 2 4" xfId="4614"/>
    <cellStyle name="40% - Акцент4 2 4 2" xfId="4615"/>
    <cellStyle name="40% - Акцент4 2 4 2 2" xfId="4616"/>
    <cellStyle name="40% - Акцент4 2 4 2 2 2" xfId="4617"/>
    <cellStyle name="40% - Акцент4 2 4 2 3" xfId="4618"/>
    <cellStyle name="40% - Акцент4 2 4 3" xfId="4619"/>
    <cellStyle name="40% - Акцент4 2 4 3 2" xfId="4620"/>
    <cellStyle name="40% - Акцент4 2 4 3 2 2" xfId="4621"/>
    <cellStyle name="40% - Акцент4 2 4 3 3" xfId="4622"/>
    <cellStyle name="40% - Акцент4 2 4 4" xfId="4623"/>
    <cellStyle name="40% - Акцент4 2 4 4 2" xfId="4624"/>
    <cellStyle name="40% - Акцент4 2 4 5" xfId="4625"/>
    <cellStyle name="40% - Акцент4 2 5" xfId="4626"/>
    <cellStyle name="40% - Акцент4 2 5 2" xfId="4627"/>
    <cellStyle name="40% - Акцент4 2 5 2 2" xfId="4628"/>
    <cellStyle name="40% - Акцент4 2 5 3" xfId="4629"/>
    <cellStyle name="40% - Акцент4 2 6" xfId="4630"/>
    <cellStyle name="40% - Акцент4 2 6 2" xfId="4631"/>
    <cellStyle name="40% - Акцент4 2 6 2 2" xfId="4632"/>
    <cellStyle name="40% - Акцент4 2 6 3" xfId="4633"/>
    <cellStyle name="40% - Акцент4 2 7" xfId="4634"/>
    <cellStyle name="40% - Акцент4 2 7 2" xfId="4635"/>
    <cellStyle name="40% - Акцент4 2 8" xfId="4636"/>
    <cellStyle name="40% - Акцент4 2 9" xfId="11163"/>
    <cellStyle name="40% - Акцент4 2_1IDожидаемое на 1- полугодие.." xfId="6773"/>
    <cellStyle name="40% - Акцент4 3" xfId="4637"/>
    <cellStyle name="40% - Акцент4 3 2" xfId="6774"/>
    <cellStyle name="40% - Акцент4 4" xfId="6775"/>
    <cellStyle name="40% - Акцент4 5" xfId="11164"/>
    <cellStyle name="40% - Акцент4 6" xfId="11165"/>
    <cellStyle name="40% - Акцент4 7" xfId="11166"/>
    <cellStyle name="40% - Акцент4 8" xfId="11167"/>
    <cellStyle name="40% - Акцент4 9" xfId="11168"/>
    <cellStyle name="40% - Акцент5 10" xfId="11169"/>
    <cellStyle name="40% - Акцент5 11" xfId="11170"/>
    <cellStyle name="40% - Акцент5 12" xfId="11171"/>
    <cellStyle name="40% - Акцент5 13" xfId="11172"/>
    <cellStyle name="40% - Акцент5 14" xfId="11173"/>
    <cellStyle name="40% - Акцент5 15" xfId="11174"/>
    <cellStyle name="40% - Акцент5 2" xfId="4638"/>
    <cellStyle name="40% - Акцент5 2 10" xfId="11175"/>
    <cellStyle name="40% - Акцент5 2 11" xfId="11176"/>
    <cellStyle name="40% - Акцент5 2 12" xfId="11177"/>
    <cellStyle name="40% - Акцент5 2 13" xfId="11178"/>
    <cellStyle name="40% - Акцент5 2 2" xfId="4639"/>
    <cellStyle name="40% - Акцент5 2 2 2" xfId="6776"/>
    <cellStyle name="40% - Акцент5 2 2 3" xfId="11179"/>
    <cellStyle name="40% - Акцент5 2 2 4" xfId="11180"/>
    <cellStyle name="40% - Акцент5 2 2_Ввод в 2015г посл." xfId="6777"/>
    <cellStyle name="40% - Акцент5 2 3" xfId="4640"/>
    <cellStyle name="40% - Акцент5 2 3 2" xfId="4641"/>
    <cellStyle name="40% - Акцент5 2 3 2 2" xfId="4642"/>
    <cellStyle name="40% - Акцент5 2 3 2 2 2" xfId="4643"/>
    <cellStyle name="40% - Акцент5 2 3 2 2 2 2" xfId="4644"/>
    <cellStyle name="40% - Акцент5 2 3 2 2 3" xfId="4645"/>
    <cellStyle name="40% - Акцент5 2 3 2 3" xfId="4646"/>
    <cellStyle name="40% - Акцент5 2 3 2 3 2" xfId="4647"/>
    <cellStyle name="40% - Акцент5 2 3 2 3 2 2" xfId="4648"/>
    <cellStyle name="40% - Акцент5 2 3 2 3 3" xfId="4649"/>
    <cellStyle name="40% - Акцент5 2 3 2 4" xfId="4650"/>
    <cellStyle name="40% - Акцент5 2 3 2 4 2" xfId="4651"/>
    <cellStyle name="40% - Акцент5 2 3 2 5" xfId="4652"/>
    <cellStyle name="40% - Акцент5 2 3 3" xfId="4653"/>
    <cellStyle name="40% - Акцент5 2 3 3 2" xfId="4654"/>
    <cellStyle name="40% - Акцент5 2 3 3 2 2" xfId="4655"/>
    <cellStyle name="40% - Акцент5 2 3 3 3" xfId="4656"/>
    <cellStyle name="40% - Акцент5 2 3 4" xfId="4657"/>
    <cellStyle name="40% - Акцент5 2 3 4 2" xfId="4658"/>
    <cellStyle name="40% - Акцент5 2 3 4 2 2" xfId="4659"/>
    <cellStyle name="40% - Акцент5 2 3 4 3" xfId="4660"/>
    <cellStyle name="40% - Акцент5 2 3 5" xfId="4661"/>
    <cellStyle name="40% - Акцент5 2 3 5 2" xfId="4662"/>
    <cellStyle name="40% - Акцент5 2 3 6" xfId="4663"/>
    <cellStyle name="40% - Акцент5 2 4" xfId="4664"/>
    <cellStyle name="40% - Акцент5 2 4 2" xfId="4665"/>
    <cellStyle name="40% - Акцент5 2 4 2 2" xfId="4666"/>
    <cellStyle name="40% - Акцент5 2 4 2 2 2" xfId="4667"/>
    <cellStyle name="40% - Акцент5 2 4 2 3" xfId="4668"/>
    <cellStyle name="40% - Акцент5 2 4 3" xfId="4669"/>
    <cellStyle name="40% - Акцент5 2 4 3 2" xfId="4670"/>
    <cellStyle name="40% - Акцент5 2 4 3 2 2" xfId="4671"/>
    <cellStyle name="40% - Акцент5 2 4 3 3" xfId="4672"/>
    <cellStyle name="40% - Акцент5 2 4 4" xfId="4673"/>
    <cellStyle name="40% - Акцент5 2 4 4 2" xfId="4674"/>
    <cellStyle name="40% - Акцент5 2 4 5" xfId="4675"/>
    <cellStyle name="40% - Акцент5 2 5" xfId="4676"/>
    <cellStyle name="40% - Акцент5 2 5 2" xfId="4677"/>
    <cellStyle name="40% - Акцент5 2 5 2 2" xfId="4678"/>
    <cellStyle name="40% - Акцент5 2 5 3" xfId="4679"/>
    <cellStyle name="40% - Акцент5 2 6" xfId="4680"/>
    <cellStyle name="40% - Акцент5 2 6 2" xfId="4681"/>
    <cellStyle name="40% - Акцент5 2 6 2 2" xfId="4682"/>
    <cellStyle name="40% - Акцент5 2 6 3" xfId="4683"/>
    <cellStyle name="40% - Акцент5 2 7" xfId="4684"/>
    <cellStyle name="40% - Акцент5 2 7 2" xfId="4685"/>
    <cellStyle name="40% - Акцент5 2 8" xfId="4686"/>
    <cellStyle name="40% - Акцент5 2 9" xfId="11181"/>
    <cellStyle name="40% - Акцент5 2_1IDожидаемое на 1- полугодие.." xfId="6778"/>
    <cellStyle name="40% - Акцент5 3" xfId="4687"/>
    <cellStyle name="40% - Акцент5 3 2" xfId="6779"/>
    <cellStyle name="40% - Акцент5 4" xfId="6780"/>
    <cellStyle name="40% - Акцент5 5" xfId="11182"/>
    <cellStyle name="40% - Акцент5 6" xfId="11183"/>
    <cellStyle name="40% - Акцент5 7" xfId="11184"/>
    <cellStyle name="40% - Акцент5 8" xfId="11185"/>
    <cellStyle name="40% - Акцент5 9" xfId="11186"/>
    <cellStyle name="40% - Акцент6 10" xfId="11187"/>
    <cellStyle name="40% - Акцент6 11" xfId="11188"/>
    <cellStyle name="40% - Акцент6 12" xfId="11189"/>
    <cellStyle name="40% - Акцент6 13" xfId="11190"/>
    <cellStyle name="40% - Акцент6 14" xfId="11191"/>
    <cellStyle name="40% - Акцент6 15" xfId="11192"/>
    <cellStyle name="40% - Акцент6 2" xfId="4688"/>
    <cellStyle name="40% - Акцент6 2 10" xfId="11193"/>
    <cellStyle name="40% - Акцент6 2 11" xfId="11194"/>
    <cellStyle name="40% - Акцент6 2 12" xfId="11195"/>
    <cellStyle name="40% - Акцент6 2 13" xfId="11196"/>
    <cellStyle name="40% - Акцент6 2 2" xfId="4689"/>
    <cellStyle name="40% - Акцент6 2 2 2" xfId="6781"/>
    <cellStyle name="40% - Акцент6 2 2 3" xfId="11197"/>
    <cellStyle name="40% - Акцент6 2 2 4" xfId="11198"/>
    <cellStyle name="40% - Акцент6 2 2_Ввод в 2015г посл." xfId="6782"/>
    <cellStyle name="40% - Акцент6 2 3" xfId="4690"/>
    <cellStyle name="40% - Акцент6 2 3 2" xfId="4691"/>
    <cellStyle name="40% - Акцент6 2 3 2 2" xfId="4692"/>
    <cellStyle name="40% - Акцент6 2 3 2 2 2" xfId="4693"/>
    <cellStyle name="40% - Акцент6 2 3 2 2 2 2" xfId="4694"/>
    <cellStyle name="40% - Акцент6 2 3 2 2 3" xfId="4695"/>
    <cellStyle name="40% - Акцент6 2 3 2 3" xfId="4696"/>
    <cellStyle name="40% - Акцент6 2 3 2 3 2" xfId="4697"/>
    <cellStyle name="40% - Акцент6 2 3 2 3 2 2" xfId="4698"/>
    <cellStyle name="40% - Акцент6 2 3 2 3 3" xfId="4699"/>
    <cellStyle name="40% - Акцент6 2 3 2 4" xfId="4700"/>
    <cellStyle name="40% - Акцент6 2 3 2 4 2" xfId="4701"/>
    <cellStyle name="40% - Акцент6 2 3 2 5" xfId="4702"/>
    <cellStyle name="40% - Акцент6 2 3 3" xfId="4703"/>
    <cellStyle name="40% - Акцент6 2 3 3 2" xfId="4704"/>
    <cellStyle name="40% - Акцент6 2 3 3 2 2" xfId="4705"/>
    <cellStyle name="40% - Акцент6 2 3 3 3" xfId="4706"/>
    <cellStyle name="40% - Акцент6 2 3 4" xfId="4707"/>
    <cellStyle name="40% - Акцент6 2 3 4 2" xfId="4708"/>
    <cellStyle name="40% - Акцент6 2 3 4 2 2" xfId="4709"/>
    <cellStyle name="40% - Акцент6 2 3 4 3" xfId="4710"/>
    <cellStyle name="40% - Акцент6 2 3 5" xfId="4711"/>
    <cellStyle name="40% - Акцент6 2 3 5 2" xfId="4712"/>
    <cellStyle name="40% - Акцент6 2 3 6" xfId="4713"/>
    <cellStyle name="40% - Акцент6 2 4" xfId="4714"/>
    <cellStyle name="40% - Акцент6 2 4 2" xfId="4715"/>
    <cellStyle name="40% - Акцент6 2 4 2 2" xfId="4716"/>
    <cellStyle name="40% - Акцент6 2 4 2 2 2" xfId="4717"/>
    <cellStyle name="40% - Акцент6 2 4 2 3" xfId="4718"/>
    <cellStyle name="40% - Акцент6 2 4 3" xfId="4719"/>
    <cellStyle name="40% - Акцент6 2 4 3 2" xfId="4720"/>
    <cellStyle name="40% - Акцент6 2 4 3 2 2" xfId="4721"/>
    <cellStyle name="40% - Акцент6 2 4 3 3" xfId="4722"/>
    <cellStyle name="40% - Акцент6 2 4 4" xfId="4723"/>
    <cellStyle name="40% - Акцент6 2 4 4 2" xfId="4724"/>
    <cellStyle name="40% - Акцент6 2 4 5" xfId="4725"/>
    <cellStyle name="40% - Акцент6 2 5" xfId="4726"/>
    <cellStyle name="40% - Акцент6 2 5 2" xfId="4727"/>
    <cellStyle name="40% - Акцент6 2 5 2 2" xfId="4728"/>
    <cellStyle name="40% - Акцент6 2 5 3" xfId="4729"/>
    <cellStyle name="40% - Акцент6 2 6" xfId="4730"/>
    <cellStyle name="40% - Акцент6 2 6 2" xfId="4731"/>
    <cellStyle name="40% - Акцент6 2 6 2 2" xfId="4732"/>
    <cellStyle name="40% - Акцент6 2 6 3" xfId="4733"/>
    <cellStyle name="40% - Акцент6 2 7" xfId="4734"/>
    <cellStyle name="40% - Акцент6 2 7 2" xfId="4735"/>
    <cellStyle name="40% - Акцент6 2 8" xfId="4736"/>
    <cellStyle name="40% - Акцент6 2 9" xfId="11199"/>
    <cellStyle name="40% - Акцент6 2_1IDожидаемое на 1- полугодие.." xfId="6783"/>
    <cellStyle name="40% - Акцент6 3" xfId="4737"/>
    <cellStyle name="40% - Акцент6 3 2" xfId="6784"/>
    <cellStyle name="40% - Акцент6 4" xfId="6785"/>
    <cellStyle name="40% - Акцент6 5" xfId="11200"/>
    <cellStyle name="40% - Акцент6 6" xfId="11201"/>
    <cellStyle name="40% - Акцент6 7" xfId="11202"/>
    <cellStyle name="40% - Акцент6 8" xfId="11203"/>
    <cellStyle name="40% - Акцент6 9" xfId="11204"/>
    <cellStyle name="40% - アクセント 1" xfId="6786"/>
    <cellStyle name="40% - アクセント 2" xfId="6787"/>
    <cellStyle name="40% - アクセント 3" xfId="6788"/>
    <cellStyle name="40% - アクセント 4" xfId="6789"/>
    <cellStyle name="40% - アクセント 5" xfId="6790"/>
    <cellStyle name="40% - アクセント 6" xfId="6791"/>
    <cellStyle name="40% - 강조색1" xfId="11205"/>
    <cellStyle name="40% - 강조색1 2" xfId="11206"/>
    <cellStyle name="40% - 강조색2" xfId="11207"/>
    <cellStyle name="40% - 강조색2 2" xfId="11208"/>
    <cellStyle name="40% - 강조색3" xfId="11209"/>
    <cellStyle name="40% - 강조색3 2" xfId="11210"/>
    <cellStyle name="40% - 강조색4" xfId="11211"/>
    <cellStyle name="40% - 강조색4 2" xfId="11212"/>
    <cellStyle name="40% - 강조색5" xfId="11213"/>
    <cellStyle name="40% - 강조색5 2" xfId="11214"/>
    <cellStyle name="40% - 강조색6" xfId="11215"/>
    <cellStyle name="40% - 강조색6 2" xfId="11216"/>
    <cellStyle name="60% - Accent1" xfId="4738"/>
    <cellStyle name="60% - Accent1 2" xfId="4739"/>
    <cellStyle name="60% - Accent1_Мониторинг  УП-4707 от 01.10.15" xfId="6792"/>
    <cellStyle name="60% - Accent2" xfId="4740"/>
    <cellStyle name="60% - Accent2 2" xfId="4741"/>
    <cellStyle name="60% - Accent2_Мониторинг  УП-4707 от 01.10.15" xfId="6793"/>
    <cellStyle name="60% - Accent3" xfId="4742"/>
    <cellStyle name="60% - Accent3 2" xfId="4743"/>
    <cellStyle name="60% - Accent3_Мониторинг  УП-4707 от 01.10.15" xfId="6794"/>
    <cellStyle name="60% - Accent4" xfId="4744"/>
    <cellStyle name="60% - Accent4 2" xfId="4745"/>
    <cellStyle name="60% - Accent4_Мониторинг  УП-4707 от 01.10.15" xfId="6795"/>
    <cellStyle name="60% - Accent5" xfId="4746"/>
    <cellStyle name="60% - Accent5 2" xfId="4747"/>
    <cellStyle name="60% - Accent5_Мониторинг  УП-4707 от 01.10.15" xfId="6796"/>
    <cellStyle name="60% - Accent6" xfId="4748"/>
    <cellStyle name="60% - Accent6 2" xfId="4749"/>
    <cellStyle name="60% - Accent6_Мониторинг  УП-4707 от 01.10.15" xfId="6797"/>
    <cellStyle name="60% - Акцент1 10" xfId="11217"/>
    <cellStyle name="60% - Акцент1 11" xfId="11218"/>
    <cellStyle name="60% - Акцент1 12" xfId="11219"/>
    <cellStyle name="60% - Акцент1 13" xfId="11220"/>
    <cellStyle name="60% - Акцент1 14" xfId="11221"/>
    <cellStyle name="60% - Акцент1 15" xfId="11222"/>
    <cellStyle name="60% - Акцент1 2" xfId="4750"/>
    <cellStyle name="60% - Акцент1 2 10" xfId="11223"/>
    <cellStyle name="60% - Акцент1 2 11" xfId="11224"/>
    <cellStyle name="60% - Акцент1 2 12" xfId="11225"/>
    <cellStyle name="60% - Акцент1 2 13" xfId="11226"/>
    <cellStyle name="60% - Акцент1 2 2" xfId="11227"/>
    <cellStyle name="60% - Акцент1 2 2 2" xfId="11228"/>
    <cellStyle name="60% - Акцент1 2 2 3" xfId="11229"/>
    <cellStyle name="60% - Акцент1 2 2 4" xfId="11230"/>
    <cellStyle name="60% - Акцент1 2 2_ДОЛГ ПРОИЗ-ВА" xfId="11231"/>
    <cellStyle name="60% - Акцент1 2 3" xfId="11232"/>
    <cellStyle name="60% - Акцент1 2 4" xfId="11233"/>
    <cellStyle name="60% - Акцент1 2 5" xfId="11234"/>
    <cellStyle name="60% - Акцент1 2 6" xfId="11235"/>
    <cellStyle name="60% - Акцент1 2 7" xfId="11236"/>
    <cellStyle name="60% - Акцент1 2 8" xfId="11237"/>
    <cellStyle name="60% - Акцент1 2 9" xfId="11238"/>
    <cellStyle name="60% - Акцент1 2_2011" xfId="11239"/>
    <cellStyle name="60% - Акцент1 3" xfId="4751"/>
    <cellStyle name="60% - Акцент1 4" xfId="11240"/>
    <cellStyle name="60% - Акцент1 5" xfId="11241"/>
    <cellStyle name="60% - Акцент1 6" xfId="11242"/>
    <cellStyle name="60% - Акцент1 7" xfId="11243"/>
    <cellStyle name="60% - Акцент1 8" xfId="11244"/>
    <cellStyle name="60% - Акцент1 9" xfId="11245"/>
    <cellStyle name="60% - Акцент2 10" xfId="11246"/>
    <cellStyle name="60% - Акцент2 11" xfId="11247"/>
    <cellStyle name="60% - Акцент2 12" xfId="11248"/>
    <cellStyle name="60% - Акцент2 13" xfId="11249"/>
    <cellStyle name="60% - Акцент2 14" xfId="11250"/>
    <cellStyle name="60% - Акцент2 15" xfId="11251"/>
    <cellStyle name="60% - Акцент2 2" xfId="4752"/>
    <cellStyle name="60% - Акцент2 2 10" xfId="11252"/>
    <cellStyle name="60% - Акцент2 2 11" xfId="11253"/>
    <cellStyle name="60% - Акцент2 2 12" xfId="11254"/>
    <cellStyle name="60% - Акцент2 2 13" xfId="11255"/>
    <cellStyle name="60% - Акцент2 2 2" xfId="11256"/>
    <cellStyle name="60% - Акцент2 2 2 2" xfId="11257"/>
    <cellStyle name="60% - Акцент2 2 2 3" xfId="11258"/>
    <cellStyle name="60% - Акцент2 2 2 4" xfId="11259"/>
    <cellStyle name="60% - Акцент2 2 2_ДОЛГ ПРОИЗ-ВА" xfId="11260"/>
    <cellStyle name="60% - Акцент2 2 3" xfId="11261"/>
    <cellStyle name="60% - Акцент2 2 4" xfId="11262"/>
    <cellStyle name="60% - Акцент2 2 5" xfId="11263"/>
    <cellStyle name="60% - Акцент2 2 6" xfId="11264"/>
    <cellStyle name="60% - Акцент2 2 7" xfId="11265"/>
    <cellStyle name="60% - Акцент2 2 8" xfId="11266"/>
    <cellStyle name="60% - Акцент2 2 9" xfId="11267"/>
    <cellStyle name="60% - Акцент2 2_2011" xfId="11268"/>
    <cellStyle name="60% - Акцент2 3" xfId="4753"/>
    <cellStyle name="60% - Акцент2 4" xfId="11269"/>
    <cellStyle name="60% - Акцент2 5" xfId="11270"/>
    <cellStyle name="60% - Акцент2 6" xfId="11271"/>
    <cellStyle name="60% - Акцент2 7" xfId="11272"/>
    <cellStyle name="60% - Акцент2 8" xfId="11273"/>
    <cellStyle name="60% - Акцент2 9" xfId="11274"/>
    <cellStyle name="60% - Акцент3 10" xfId="11275"/>
    <cellStyle name="60% - Акцент3 11" xfId="11276"/>
    <cellStyle name="60% - Акцент3 12" xfId="11277"/>
    <cellStyle name="60% - Акцент3 13" xfId="11278"/>
    <cellStyle name="60% - Акцент3 14" xfId="11279"/>
    <cellStyle name="60% - Акцент3 15" xfId="11280"/>
    <cellStyle name="60% - Акцент3 2" xfId="4754"/>
    <cellStyle name="60% - Акцент3 2 10" xfId="11281"/>
    <cellStyle name="60% - Акцент3 2 11" xfId="11282"/>
    <cellStyle name="60% - Акцент3 2 12" xfId="11283"/>
    <cellStyle name="60% - Акцент3 2 13" xfId="11284"/>
    <cellStyle name="60% - Акцент3 2 2" xfId="11285"/>
    <cellStyle name="60% - Акцент3 2 2 2" xfId="11286"/>
    <cellStyle name="60% - Акцент3 2 2 3" xfId="11287"/>
    <cellStyle name="60% - Акцент3 2 2 4" xfId="11288"/>
    <cellStyle name="60% - Акцент3 2 2_ДОЛГ ПРОИЗ-ВА" xfId="11289"/>
    <cellStyle name="60% - Акцент3 2 3" xfId="11290"/>
    <cellStyle name="60% - Акцент3 2 4" xfId="11291"/>
    <cellStyle name="60% - Акцент3 2 5" xfId="11292"/>
    <cellStyle name="60% - Акцент3 2 6" xfId="11293"/>
    <cellStyle name="60% - Акцент3 2 7" xfId="11294"/>
    <cellStyle name="60% - Акцент3 2 8" xfId="11295"/>
    <cellStyle name="60% - Акцент3 2 9" xfId="11296"/>
    <cellStyle name="60% - Акцент3 2_2011" xfId="11297"/>
    <cellStyle name="60% - Акцент3 3" xfId="4755"/>
    <cellStyle name="60% - Акцент3 4" xfId="11298"/>
    <cellStyle name="60% - Акцент3 5" xfId="11299"/>
    <cellStyle name="60% - Акцент3 6" xfId="11300"/>
    <cellStyle name="60% - Акцент3 7" xfId="11301"/>
    <cellStyle name="60% - Акцент3 8" xfId="11302"/>
    <cellStyle name="60% - Акцент3 9" xfId="11303"/>
    <cellStyle name="60% - Акцент4 10" xfId="11304"/>
    <cellStyle name="60% - Акцент4 11" xfId="11305"/>
    <cellStyle name="60% - Акцент4 12" xfId="11306"/>
    <cellStyle name="60% - Акцент4 13" xfId="11307"/>
    <cellStyle name="60% - Акцент4 14" xfId="11308"/>
    <cellStyle name="60% - Акцент4 15" xfId="11309"/>
    <cellStyle name="60% - Акцент4 2" xfId="4756"/>
    <cellStyle name="60% - Акцент4 2 10" xfId="11310"/>
    <cellStyle name="60% - Акцент4 2 11" xfId="11311"/>
    <cellStyle name="60% - Акцент4 2 12" xfId="11312"/>
    <cellStyle name="60% - Акцент4 2 13" xfId="11313"/>
    <cellStyle name="60% - Акцент4 2 2" xfId="11314"/>
    <cellStyle name="60% - Акцент4 2 2 2" xfId="11315"/>
    <cellStyle name="60% - Акцент4 2 2 3" xfId="11316"/>
    <cellStyle name="60% - Акцент4 2 2 4" xfId="11317"/>
    <cellStyle name="60% - Акцент4 2 2_ДОЛГ ПРОИЗ-ВА" xfId="11318"/>
    <cellStyle name="60% - Акцент4 2 3" xfId="11319"/>
    <cellStyle name="60% - Акцент4 2 4" xfId="11320"/>
    <cellStyle name="60% - Акцент4 2 5" xfId="11321"/>
    <cellStyle name="60% - Акцент4 2 6" xfId="11322"/>
    <cellStyle name="60% - Акцент4 2 7" xfId="11323"/>
    <cellStyle name="60% - Акцент4 2 8" xfId="11324"/>
    <cellStyle name="60% - Акцент4 2 9" xfId="11325"/>
    <cellStyle name="60% - Акцент4 2_2011" xfId="11326"/>
    <cellStyle name="60% - Акцент4 3" xfId="4757"/>
    <cellStyle name="60% - Акцент4 4" xfId="11327"/>
    <cellStyle name="60% - Акцент4 5" xfId="11328"/>
    <cellStyle name="60% - Акцент4 6" xfId="11329"/>
    <cellStyle name="60% - Акцент4 7" xfId="11330"/>
    <cellStyle name="60% - Акцент4 8" xfId="11331"/>
    <cellStyle name="60% - Акцент4 9" xfId="11332"/>
    <cellStyle name="60% - Акцент5 10" xfId="11333"/>
    <cellStyle name="60% - Акцент5 11" xfId="11334"/>
    <cellStyle name="60% - Акцент5 12" xfId="11335"/>
    <cellStyle name="60% - Акцент5 13" xfId="11336"/>
    <cellStyle name="60% - Акцент5 14" xfId="11337"/>
    <cellStyle name="60% - Акцент5 15" xfId="11338"/>
    <cellStyle name="60% - Акцент5 2" xfId="4758"/>
    <cellStyle name="60% - Акцент5 2 10" xfId="11339"/>
    <cellStyle name="60% - Акцент5 2 11" xfId="11340"/>
    <cellStyle name="60% - Акцент5 2 12" xfId="11341"/>
    <cellStyle name="60% - Акцент5 2 13" xfId="11342"/>
    <cellStyle name="60% - Акцент5 2 2" xfId="11343"/>
    <cellStyle name="60% - Акцент5 2 2 2" xfId="11344"/>
    <cellStyle name="60% - Акцент5 2 2 3" xfId="11345"/>
    <cellStyle name="60% - Акцент5 2 2 4" xfId="11346"/>
    <cellStyle name="60% - Акцент5 2 2_ДОЛГ ПРОИЗ-ВА" xfId="11347"/>
    <cellStyle name="60% - Акцент5 2 3" xfId="11348"/>
    <cellStyle name="60% - Акцент5 2 4" xfId="11349"/>
    <cellStyle name="60% - Акцент5 2 5" xfId="11350"/>
    <cellStyle name="60% - Акцент5 2 6" xfId="11351"/>
    <cellStyle name="60% - Акцент5 2 7" xfId="11352"/>
    <cellStyle name="60% - Акцент5 2 8" xfId="11353"/>
    <cellStyle name="60% - Акцент5 2 9" xfId="11354"/>
    <cellStyle name="60% - Акцент5 2_2011" xfId="11355"/>
    <cellStyle name="60% - Акцент5 3" xfId="4759"/>
    <cellStyle name="60% - Акцент5 4" xfId="11356"/>
    <cellStyle name="60% - Акцент5 5" xfId="11357"/>
    <cellStyle name="60% - Акцент5 6" xfId="11358"/>
    <cellStyle name="60% - Акцент5 7" xfId="11359"/>
    <cellStyle name="60% - Акцент5 8" xfId="11360"/>
    <cellStyle name="60% - Акцент5 9" xfId="11361"/>
    <cellStyle name="60% - Акцент6 10" xfId="11362"/>
    <cellStyle name="60% - Акцент6 11" xfId="11363"/>
    <cellStyle name="60% - Акцент6 12" xfId="11364"/>
    <cellStyle name="60% - Акцент6 13" xfId="11365"/>
    <cellStyle name="60% - Акцент6 14" xfId="11366"/>
    <cellStyle name="60% - Акцент6 15" xfId="11367"/>
    <cellStyle name="60% - Акцент6 2" xfId="4760"/>
    <cellStyle name="60% - Акцент6 2 10" xfId="11368"/>
    <cellStyle name="60% - Акцент6 2 11" xfId="11369"/>
    <cellStyle name="60% - Акцент6 2 12" xfId="11370"/>
    <cellStyle name="60% - Акцент6 2 13" xfId="11371"/>
    <cellStyle name="60% - Акцент6 2 2" xfId="11372"/>
    <cellStyle name="60% - Акцент6 2 2 2" xfId="11373"/>
    <cellStyle name="60% - Акцент6 2 2 3" xfId="11374"/>
    <cellStyle name="60% - Акцент6 2 2 4" xfId="11375"/>
    <cellStyle name="60% - Акцент6 2 2_ДОЛГ ПРОИЗ-ВА" xfId="11376"/>
    <cellStyle name="60% - Акцент6 2 3" xfId="11377"/>
    <cellStyle name="60% - Акцент6 2 4" xfId="11378"/>
    <cellStyle name="60% - Акцент6 2 5" xfId="11379"/>
    <cellStyle name="60% - Акцент6 2 6" xfId="11380"/>
    <cellStyle name="60% - Акцент6 2 7" xfId="11381"/>
    <cellStyle name="60% - Акцент6 2 8" xfId="11382"/>
    <cellStyle name="60% - Акцент6 2 9" xfId="11383"/>
    <cellStyle name="60% - Акцент6 2_2011" xfId="11384"/>
    <cellStyle name="60% - Акцент6 3" xfId="4761"/>
    <cellStyle name="60% - Акцент6 4" xfId="11385"/>
    <cellStyle name="60% - Акцент6 5" xfId="11386"/>
    <cellStyle name="60% - Акцент6 6" xfId="11387"/>
    <cellStyle name="60% - Акцент6 7" xfId="11388"/>
    <cellStyle name="60% - Акцент6 8" xfId="11389"/>
    <cellStyle name="60% - Акцент6 9" xfId="11390"/>
    <cellStyle name="60% - アクセント 1" xfId="6798"/>
    <cellStyle name="60% - アクセント 2" xfId="6799"/>
    <cellStyle name="60% - アクセント 3" xfId="6800"/>
    <cellStyle name="60% - アクセント 4" xfId="6801"/>
    <cellStyle name="60% - アクセント 5" xfId="6802"/>
    <cellStyle name="60% - アクセント 6" xfId="6803"/>
    <cellStyle name="60% - 강조색1" xfId="11391"/>
    <cellStyle name="60% - 강조색1 2" xfId="11392"/>
    <cellStyle name="60% - 강조색2" xfId="11393"/>
    <cellStyle name="60% - 강조색2 2" xfId="11394"/>
    <cellStyle name="60% - 강조색3" xfId="11395"/>
    <cellStyle name="60% - 강조색3 2" xfId="11396"/>
    <cellStyle name="60% - 강조색4" xfId="11397"/>
    <cellStyle name="60% - 강조색4 2" xfId="11398"/>
    <cellStyle name="60% - 강조색5" xfId="11399"/>
    <cellStyle name="60% - 강조색5 2" xfId="11400"/>
    <cellStyle name="60% - 강조색6" xfId="11401"/>
    <cellStyle name="60% - 강조색6 2" xfId="11402"/>
    <cellStyle name="A???" xfId="11403"/>
    <cellStyle name="A???_x0005__x0014_" xfId="4762"/>
    <cellStyle name="A??? 2" xfId="11404"/>
    <cellStyle name="A???_x0005__x0014_ 2" xfId="11405"/>
    <cellStyle name="A???_x0005__x0014_ 3" xfId="11406"/>
    <cellStyle name="A???_x0005__x0014_ 4" xfId="11407"/>
    <cellStyle name="A???_x0005__x0014_ 5" xfId="11408"/>
    <cellStyle name="A????????n_??A???" xfId="4763"/>
    <cellStyle name="A??????C?" xfId="4764"/>
    <cellStyle name="A??????C? 2" xfId="11409"/>
    <cellStyle name="A?????A???" xfId="4765"/>
    <cellStyle name="A?????A??? 2" xfId="11410"/>
    <cellStyle name="A?????o 4DR NB PHASE I ACT " xfId="4766"/>
    <cellStyle name="A?????o 4DR NB PHASE I ACT  2" xfId="11411"/>
    <cellStyle name="A?????o 4DR NB PHASE I ACT  3" xfId="11412"/>
    <cellStyle name="A?????o 4DR NB PHASE I ACT  4" xfId="11413"/>
    <cellStyle name="A?????o 4DR NB PHASE I ACT_??o 4DR NB PHASE I ACT " xfId="4767"/>
    <cellStyle name="A????a???" xfId="4768"/>
    <cellStyle name="A????a??? 2" xfId="6526"/>
    <cellStyle name="A????a도??" xfId="4769"/>
    <cellStyle name="A????a도?? 2" xfId="6527"/>
    <cellStyle name="A????a도?? 3" xfId="11414"/>
    <cellStyle name="A????a도?? 4" xfId="11415"/>
    <cellStyle name="A????C??PL " xfId="4770"/>
    <cellStyle name="A????C??PL  2" xfId="11416"/>
    <cellStyle name="A????e?iAaCI?aA?" xfId="4771"/>
    <cellStyle name="A????e?iAaCI?aA? 2" xfId="11417"/>
    <cellStyle name="A???[0]_??A???" xfId="4772"/>
    <cellStyle name="A???3?1차 " xfId="4773"/>
    <cellStyle name="A???3?1차  2" xfId="11418"/>
    <cellStyle name="A???98?A??(2)_98?a???" xfId="4774"/>
    <cellStyle name="A???98?a???" xfId="4775"/>
    <cellStyle name="A???98?a??? 2" xfId="11419"/>
    <cellStyle name="A???98?a도??" xfId="4776"/>
    <cellStyle name="A???98?a도?? 2" xfId="11420"/>
    <cellStyle name="A???A???I1? CoE? " xfId="4777"/>
    <cellStyle name="A???A???I1? CoE?  2" xfId="11421"/>
    <cellStyle name="A???A???iCa_?e?iAaCI?aA?" xfId="4778"/>
    <cellStyle name="A???A?량?iCa_?e?iAaCI?aA?" xfId="4779"/>
    <cellStyle name="A???AoAUAy?C? " xfId="4780"/>
    <cellStyle name="A???AoAUAy?C?  2" xfId="11422"/>
    <cellStyle name="A???AoAUAy?C?  3" xfId="11423"/>
    <cellStyle name="A???AoAUAy캿C? " xfId="4781"/>
    <cellStyle name="A???AoAUAy캿C?  2" xfId="11424"/>
    <cellStyle name="A???AoAUAy캿C?  3" xfId="11425"/>
    <cellStyle name="A???AoAUAy캿C?  4" xfId="11426"/>
    <cellStyle name="A???A쪨??I1컐 CoE? " xfId="4782"/>
    <cellStyle name="A???A쪨??I1컐 CoE?  2" xfId="11427"/>
    <cellStyle name="A???C?Ao_AoAUAy?C? " xfId="4783"/>
    <cellStyle name="A???F006-1A? " xfId="4784"/>
    <cellStyle name="A???F006-1A?  2" xfId="11428"/>
    <cellStyle name="A???F006-1A?  3" xfId="11429"/>
    <cellStyle name="A???F006-1A?  4" xfId="11430"/>
    <cellStyle name="A???F008-1A?  " xfId="4785"/>
    <cellStyle name="A???F008-1A?   2" xfId="11431"/>
    <cellStyle name="A???F008-1A?   3" xfId="11432"/>
    <cellStyle name="A???F008-1A?   4" xfId="11433"/>
    <cellStyle name="A???INQUIRY ???A?Ao " xfId="4786"/>
    <cellStyle name="A???INQUIRY ???A?Ao  2" xfId="11434"/>
    <cellStyle name="A???T-100 ??o 4DR NB PHASE I " xfId="4787"/>
    <cellStyle name="A???T-100 ??o 4DR NB PHASE I  2" xfId="11435"/>
    <cellStyle name="A???T-100 AI?YAo?? TIMING " xfId="4788"/>
    <cellStyle name="A???T-100 AI?YAo?? TIMING  2" xfId="11436"/>
    <cellStyle name="A???V10 VARIATION MODEL SOP TIMING " xfId="4789"/>
    <cellStyle name="A???V10 VARIATION MODEL SOP TIMING  2" xfId="11437"/>
    <cellStyle name="A???컐?췈??n_??A???" xfId="4790"/>
    <cellStyle name="A???퍈팫캻C?" xfId="4791"/>
    <cellStyle name="A???퍈팫캻C? 2" xfId="11438"/>
    <cellStyle name="A??[0]_?3?1차 " xfId="4792"/>
    <cellStyle name="A??¶ [0]" xfId="4793"/>
    <cellStyle name="A??¶ [0] 2" xfId="11439"/>
    <cellStyle name="A??¶ [0] 3" xfId="11440"/>
    <cellStyle name="A??¶," xfId="11441"/>
    <cellStyle name="A??¶,_x0005__x0014_" xfId="4794"/>
    <cellStyle name="A??¶_???«??Aa" xfId="4795"/>
    <cellStyle name="A??3??4DR NB PHASE I ACT " xfId="4796"/>
    <cellStyle name="A??3??4DR NB PHASE I ACT  2" xfId="11442"/>
    <cellStyle name="A??3??4DR NB PHASE I ACT_3??4DR NB PHASE I ACT " xfId="4797"/>
    <cellStyle name="A??A?A9?uBU " xfId="4798"/>
    <cellStyle name="A??A?A9?uBU  2" xfId="11443"/>
    <cellStyle name="A??F006-1차 " xfId="4799"/>
    <cellStyle name="A??F006-1차  2" xfId="11444"/>
    <cellStyle name="A??F008-1차  " xfId="4800"/>
    <cellStyle name="A??F008-1차   2" xfId="11445"/>
    <cellStyle name="A??T-100 3??4DR NB PHASE I " xfId="4801"/>
    <cellStyle name="A??T-100 3??4DR NB PHASE I  2" xfId="11446"/>
    <cellStyle name="A??T-100 AI1北?a TIMING " xfId="4802"/>
    <cellStyle name="A??T-100 AI1北?a TIMING  2" xfId="11447"/>
    <cellStyle name="A??V10 VARIATION MODEL SOP TIMING " xfId="4803"/>
    <cellStyle name="A??V10 VARIATION MODEL SOP TIMING  2" xfId="11448"/>
    <cellStyle name="A¨­￠￢￠O [0]_¨uoAOCaA￠´¨oA¡io " xfId="11449"/>
    <cellStyle name="A¨­￠￢￠O_¨uoAOCaA￠´¨oA¡io " xfId="11450"/>
    <cellStyle name="Aaia?iue" xfId="4804"/>
    <cellStyle name="Aaia?iue [0]" xfId="4805"/>
    <cellStyle name="Aaia?iue [0] 2" xfId="4806"/>
    <cellStyle name="Aaia?iue [0] 2 2" xfId="11451"/>
    <cellStyle name="Aaia?iue [0] 3" xfId="11452"/>
    <cellStyle name="Aaia?iue [0] 4" xfId="11453"/>
    <cellStyle name="Aaia?iue 10" xfId="11454"/>
    <cellStyle name="Aaia?iue 11" xfId="11455"/>
    <cellStyle name="Aaia?iue 2" xfId="4807"/>
    <cellStyle name="Aaia?iue 2 2" xfId="11456"/>
    <cellStyle name="Aaia?iue 3" xfId="4808"/>
    <cellStyle name="Aaia?iue 3 2" xfId="11457"/>
    <cellStyle name="Aaia?iue 4" xfId="11458"/>
    <cellStyle name="Aaia?iue 5" xfId="11459"/>
    <cellStyle name="Aaia?iue 6" xfId="11460"/>
    <cellStyle name="Aaia?iue 7" xfId="11461"/>
    <cellStyle name="Aaia?iue 8" xfId="11462"/>
    <cellStyle name="Aaia?iue 9" xfId="11463"/>
    <cellStyle name="Aaia?iue_,, 255 якуни" xfId="4809"/>
    <cellStyle name="Äåíåæíûé" xfId="4810"/>
    <cellStyle name="Äåíåæíûé [0]" xfId="4811"/>
    <cellStyle name="Äåíåæíûé_05,06,2007 йилга сводка Дустлик 2" xfId="4812"/>
    <cellStyle name="Accent1" xfId="4813"/>
    <cellStyle name="Accent1 - 20%" xfId="4814"/>
    <cellStyle name="Accent1 - 20% 2" xfId="4815"/>
    <cellStyle name="Accent1 - 20% 2 2" xfId="4816"/>
    <cellStyle name="Accent1 - 20% 2 2 2" xfId="4817"/>
    <cellStyle name="Accent1 - 20% 2 2 2 2" xfId="6804"/>
    <cellStyle name="Accent1 - 20% 2 2 2_Ввод в 2015г посл." xfId="6805"/>
    <cellStyle name="Accent1 - 20% 2 2 3" xfId="6806"/>
    <cellStyle name="Accent1 - 20% 2 2_Ввод в 2015г посл." xfId="6807"/>
    <cellStyle name="Accent1 - 20% 2 3" xfId="4818"/>
    <cellStyle name="Accent1 - 20% 2 3 2" xfId="6808"/>
    <cellStyle name="Accent1 - 20% 2 3_Ввод в 2015г посл." xfId="6809"/>
    <cellStyle name="Accent1 - 20% 2 4" xfId="6810"/>
    <cellStyle name="Accent1 - 20% 2_Ввод в 2013г_пос_146" xfId="4819"/>
    <cellStyle name="Accent1 - 20% 3" xfId="4820"/>
    <cellStyle name="Accent1 - 20% 3 2" xfId="4821"/>
    <cellStyle name="Accent1 - 20% 3 2 2" xfId="6811"/>
    <cellStyle name="Accent1 - 20% 3 2_Ввод в 2015г посл." xfId="6812"/>
    <cellStyle name="Accent1 - 20% 3 3" xfId="6813"/>
    <cellStyle name="Accent1 - 20% 3_Ввод в 2015г посл." xfId="6814"/>
    <cellStyle name="Accent1 - 20% 4" xfId="4822"/>
    <cellStyle name="Accent1 - 20% 4 2" xfId="6815"/>
    <cellStyle name="Accent1 - 20% 4_Ввод в 2015г посл." xfId="6816"/>
    <cellStyle name="Accent1 - 20% 5" xfId="6817"/>
    <cellStyle name="Accent1 - 20%_2014-1кв" xfId="11464"/>
    <cellStyle name="Accent1 - 40%" xfId="4823"/>
    <cellStyle name="Accent1 - 40% 2" xfId="4824"/>
    <cellStyle name="Accent1 - 40% 2 2" xfId="4825"/>
    <cellStyle name="Accent1 - 40% 2 2 2" xfId="4826"/>
    <cellStyle name="Accent1 - 40% 2 2 2 2" xfId="6818"/>
    <cellStyle name="Accent1 - 40% 2 2 2_Ввод в 2015г посл." xfId="6819"/>
    <cellStyle name="Accent1 - 40% 2 2 3" xfId="6820"/>
    <cellStyle name="Accent1 - 40% 2 2_Ввод в 2015г посл." xfId="6821"/>
    <cellStyle name="Accent1 - 40% 2 3" xfId="4827"/>
    <cellStyle name="Accent1 - 40% 2 3 2" xfId="6822"/>
    <cellStyle name="Accent1 - 40% 2 3_Ввод в 2015г посл." xfId="6823"/>
    <cellStyle name="Accent1 - 40% 2 4" xfId="6824"/>
    <cellStyle name="Accent1 - 40% 2_Ввод в 2013г_пос_146" xfId="4828"/>
    <cellStyle name="Accent1 - 40% 3" xfId="4829"/>
    <cellStyle name="Accent1 - 40% 3 2" xfId="4830"/>
    <cellStyle name="Accent1 - 40% 3 2 2" xfId="6825"/>
    <cellStyle name="Accent1 - 40% 3 2_Ввод в 2015г посл." xfId="6826"/>
    <cellStyle name="Accent1 - 40% 3 3" xfId="6827"/>
    <cellStyle name="Accent1 - 40% 3_Ввод в 2015г посл." xfId="6828"/>
    <cellStyle name="Accent1 - 40% 4" xfId="4831"/>
    <cellStyle name="Accent1 - 40% 4 2" xfId="6829"/>
    <cellStyle name="Accent1 - 40% 4_Ввод в 2015г посл." xfId="6830"/>
    <cellStyle name="Accent1 - 40% 5" xfId="6831"/>
    <cellStyle name="Accent1 - 40%_2014-1кв" xfId="11465"/>
    <cellStyle name="Accent1 - 60%" xfId="4832"/>
    <cellStyle name="Accent1 - 60% 2" xfId="4833"/>
    <cellStyle name="Accent1 - 60% 2 2" xfId="4834"/>
    <cellStyle name="Accent1 - 60% 2 2 2" xfId="4835"/>
    <cellStyle name="Accent1 - 60% 2 2 2 2" xfId="6832"/>
    <cellStyle name="Accent1 - 60% 2 2 2_Ввод в 2015г посл." xfId="6833"/>
    <cellStyle name="Accent1 - 60% 2 2 3" xfId="6834"/>
    <cellStyle name="Accent1 - 60% 2 2_Ввод в 2015г посл." xfId="6835"/>
    <cellStyle name="Accent1 - 60% 2 3" xfId="4836"/>
    <cellStyle name="Accent1 - 60% 2 3 2" xfId="6836"/>
    <cellStyle name="Accent1 - 60% 2 3_Ввод в 2015г посл." xfId="6837"/>
    <cellStyle name="Accent1 - 60% 2 4" xfId="6838"/>
    <cellStyle name="Accent1 - 60% 2_Ввод в 2013г_пос_146" xfId="4837"/>
    <cellStyle name="Accent1 - 60% 3" xfId="4838"/>
    <cellStyle name="Accent1 - 60% 3 2" xfId="4839"/>
    <cellStyle name="Accent1 - 60% 3 2 2" xfId="6839"/>
    <cellStyle name="Accent1 - 60% 3 2_Ввод в 2015г посл." xfId="6840"/>
    <cellStyle name="Accent1 - 60% 3 3" xfId="6841"/>
    <cellStyle name="Accent1 - 60% 3_Ввод в 2015г посл." xfId="6842"/>
    <cellStyle name="Accent1 - 60%_база" xfId="4840"/>
    <cellStyle name="Accent1 10" xfId="11466"/>
    <cellStyle name="Accent1 2" xfId="4841"/>
    <cellStyle name="Accent1 2 2" xfId="4842"/>
    <cellStyle name="Accent1 2 2 2" xfId="4843"/>
    <cellStyle name="Accent1 2 2 2 2" xfId="6843"/>
    <cellStyle name="Accent1 2 2 2_Ввод в 2015г посл." xfId="6844"/>
    <cellStyle name="Accent1 2 2 3" xfId="6845"/>
    <cellStyle name="Accent1 2 2_Ввод в 2015г посл." xfId="6846"/>
    <cellStyle name="Accent1 2 3" xfId="4844"/>
    <cellStyle name="Accent1 2 3 2" xfId="6847"/>
    <cellStyle name="Accent1 2 3_Ввод в 2015г посл." xfId="6848"/>
    <cellStyle name="Accent1 2 4" xfId="6849"/>
    <cellStyle name="Accent1 2_Ввод в 2013г_пос_146" xfId="4845"/>
    <cellStyle name="Accent1 3" xfId="4846"/>
    <cellStyle name="Accent1 3 2" xfId="4847"/>
    <cellStyle name="Accent1 3 2 2" xfId="4848"/>
    <cellStyle name="Accent1 3 2 2 2" xfId="6850"/>
    <cellStyle name="Accent1 3 2 2_Ввод в 2015г посл." xfId="6851"/>
    <cellStyle name="Accent1 3 2 3" xfId="6852"/>
    <cellStyle name="Accent1 3 2_Ввод в 2015г посл." xfId="6853"/>
    <cellStyle name="Accent1 3 3" xfId="4849"/>
    <cellStyle name="Accent1 3 3 2" xfId="6854"/>
    <cellStyle name="Accent1 3 3_Ввод в 2015г посл." xfId="6855"/>
    <cellStyle name="Accent1 3 4" xfId="6856"/>
    <cellStyle name="Accent1 3_Ввод в 2013г_пос_146" xfId="4850"/>
    <cellStyle name="Accent1 4" xfId="4851"/>
    <cellStyle name="Accent1 4 2" xfId="4852"/>
    <cellStyle name="Accent1 4 2 2" xfId="6857"/>
    <cellStyle name="Accent1 4 2_Ввод в 2015г посл." xfId="6858"/>
    <cellStyle name="Accent1 4 3" xfId="6859"/>
    <cellStyle name="Accent1 4_Ввод в 2015г посл." xfId="6860"/>
    <cellStyle name="Accent1 5" xfId="4853"/>
    <cellStyle name="Accent1 5 2" xfId="6861"/>
    <cellStyle name="Accent1 5_Ввод в 2015г посл." xfId="6862"/>
    <cellStyle name="Accent1 6" xfId="4854"/>
    <cellStyle name="Accent1 6 2" xfId="6863"/>
    <cellStyle name="Accent1 6_Ввод в 2015г посл." xfId="6864"/>
    <cellStyle name="Accent1 7" xfId="4855"/>
    <cellStyle name="Accent1 8" xfId="11467"/>
    <cellStyle name="Accent1 9" xfId="11468"/>
    <cellStyle name="Accent1_01 МЕСЯЦЕВ_ИМОМУ" xfId="11469"/>
    <cellStyle name="Accent2" xfId="4856"/>
    <cellStyle name="Accent2 - 20%" xfId="4857"/>
    <cellStyle name="Accent2 - 20% 2" xfId="4858"/>
    <cellStyle name="Accent2 - 20% 2 2" xfId="4859"/>
    <cellStyle name="Accent2 - 20% 2 2 2" xfId="4860"/>
    <cellStyle name="Accent2 - 20% 2 2 2 2" xfId="6865"/>
    <cellStyle name="Accent2 - 20% 2 2 2_Ввод в 2015г посл." xfId="6866"/>
    <cellStyle name="Accent2 - 20% 2 2 3" xfId="6867"/>
    <cellStyle name="Accent2 - 20% 2 2_Ввод в 2015г посл." xfId="6868"/>
    <cellStyle name="Accent2 - 20% 2 3" xfId="4861"/>
    <cellStyle name="Accent2 - 20% 2 3 2" xfId="6869"/>
    <cellStyle name="Accent2 - 20% 2 3_Ввод в 2015г посл." xfId="6870"/>
    <cellStyle name="Accent2 - 20% 2 4" xfId="6871"/>
    <cellStyle name="Accent2 - 20% 2_Ввод в 2013г_пос_146" xfId="4862"/>
    <cellStyle name="Accent2 - 20% 3" xfId="4863"/>
    <cellStyle name="Accent2 - 20% 3 2" xfId="4864"/>
    <cellStyle name="Accent2 - 20% 3 2 2" xfId="6872"/>
    <cellStyle name="Accent2 - 20% 3 2_Ввод в 2015г посл." xfId="6873"/>
    <cellStyle name="Accent2 - 20% 3 3" xfId="6874"/>
    <cellStyle name="Accent2 - 20% 3_Ввод в 2015г посл." xfId="6875"/>
    <cellStyle name="Accent2 - 20% 4" xfId="4865"/>
    <cellStyle name="Accent2 - 20% 4 2" xfId="6876"/>
    <cellStyle name="Accent2 - 20% 4_Ввод в 2015г посл." xfId="6877"/>
    <cellStyle name="Accent2 - 20% 5" xfId="6878"/>
    <cellStyle name="Accent2 - 20%_2014-1кв" xfId="11470"/>
    <cellStyle name="Accent2 - 40%" xfId="4866"/>
    <cellStyle name="Accent2 - 40% 2" xfId="4867"/>
    <cellStyle name="Accent2 - 40% 2 2" xfId="4868"/>
    <cellStyle name="Accent2 - 40% 2 2 2" xfId="4869"/>
    <cellStyle name="Accent2 - 40% 2 2 2 2" xfId="6879"/>
    <cellStyle name="Accent2 - 40% 2 2 2_Ввод в 2015г посл." xfId="6880"/>
    <cellStyle name="Accent2 - 40% 2 2 3" xfId="6881"/>
    <cellStyle name="Accent2 - 40% 2 2_Ввод в 2015г посл." xfId="6882"/>
    <cellStyle name="Accent2 - 40% 2 3" xfId="4870"/>
    <cellStyle name="Accent2 - 40% 2 3 2" xfId="6883"/>
    <cellStyle name="Accent2 - 40% 2 3_Ввод в 2015г посл." xfId="6884"/>
    <cellStyle name="Accent2 - 40% 2 4" xfId="6885"/>
    <cellStyle name="Accent2 - 40% 2_Ввод в 2013г_пос_146" xfId="4871"/>
    <cellStyle name="Accent2 - 40% 3" xfId="4872"/>
    <cellStyle name="Accent2 - 40% 3 2" xfId="4873"/>
    <cellStyle name="Accent2 - 40% 3 2 2" xfId="6886"/>
    <cellStyle name="Accent2 - 40% 3 2_Ввод в 2015г посл." xfId="6887"/>
    <cellStyle name="Accent2 - 40% 3 3" xfId="6888"/>
    <cellStyle name="Accent2 - 40% 3_Ввод в 2015г посл." xfId="6889"/>
    <cellStyle name="Accent2 - 40% 4" xfId="4874"/>
    <cellStyle name="Accent2 - 40% 4 2" xfId="6890"/>
    <cellStyle name="Accent2 - 40% 4_Ввод в 2015г посл." xfId="6891"/>
    <cellStyle name="Accent2 - 40% 5" xfId="6892"/>
    <cellStyle name="Accent2 - 40%_2014-1кв" xfId="11471"/>
    <cellStyle name="Accent2 - 60%" xfId="4875"/>
    <cellStyle name="Accent2 - 60% 2" xfId="4876"/>
    <cellStyle name="Accent2 - 60% 2 2" xfId="4877"/>
    <cellStyle name="Accent2 - 60% 2 2 2" xfId="4878"/>
    <cellStyle name="Accent2 - 60% 2 2 2 2" xfId="6893"/>
    <cellStyle name="Accent2 - 60% 2 2 2_Ввод в 2015г посл." xfId="6894"/>
    <cellStyle name="Accent2 - 60% 2 2 3" xfId="6895"/>
    <cellStyle name="Accent2 - 60% 2 2_Ввод в 2015г посл." xfId="6896"/>
    <cellStyle name="Accent2 - 60% 2 3" xfId="4879"/>
    <cellStyle name="Accent2 - 60% 2 3 2" xfId="6897"/>
    <cellStyle name="Accent2 - 60% 2 3_Ввод в 2015г посл." xfId="6898"/>
    <cellStyle name="Accent2 - 60% 2 4" xfId="6899"/>
    <cellStyle name="Accent2 - 60% 2_Ввод в 2013г_пос_146" xfId="4880"/>
    <cellStyle name="Accent2 - 60% 3" xfId="4881"/>
    <cellStyle name="Accent2 - 60% 3 2" xfId="4882"/>
    <cellStyle name="Accent2 - 60% 3 2 2" xfId="6900"/>
    <cellStyle name="Accent2 - 60% 3 2_Ввод в 2015г посл." xfId="6901"/>
    <cellStyle name="Accent2 - 60% 3 3" xfId="6902"/>
    <cellStyle name="Accent2 - 60% 3_Ввод в 2015г посл." xfId="6903"/>
    <cellStyle name="Accent2 - 60%_база" xfId="4883"/>
    <cellStyle name="Accent2 10" xfId="11472"/>
    <cellStyle name="Accent2 2" xfId="4884"/>
    <cellStyle name="Accent2 2 2" xfId="4885"/>
    <cellStyle name="Accent2 2 2 2" xfId="4886"/>
    <cellStyle name="Accent2 2 2 2 2" xfId="6904"/>
    <cellStyle name="Accent2 2 2 2_Ввод в 2015г посл." xfId="6905"/>
    <cellStyle name="Accent2 2 2 3" xfId="6906"/>
    <cellStyle name="Accent2 2 2_Ввод в 2015г посл." xfId="6907"/>
    <cellStyle name="Accent2 2 3" xfId="4887"/>
    <cellStyle name="Accent2 2 3 2" xfId="6908"/>
    <cellStyle name="Accent2 2 3_Ввод в 2015г посл." xfId="6909"/>
    <cellStyle name="Accent2 2 4" xfId="6910"/>
    <cellStyle name="Accent2 2_Ввод в 2013г_пос_146" xfId="4888"/>
    <cellStyle name="Accent2 3" xfId="4889"/>
    <cellStyle name="Accent2 3 2" xfId="4890"/>
    <cellStyle name="Accent2 3 2 2" xfId="4891"/>
    <cellStyle name="Accent2 3 2 2 2" xfId="6911"/>
    <cellStyle name="Accent2 3 2 2_Ввод в 2015г посл." xfId="6912"/>
    <cellStyle name="Accent2 3 2 3" xfId="6913"/>
    <cellStyle name="Accent2 3 2_Ввод в 2015г посл." xfId="6914"/>
    <cellStyle name="Accent2 3 3" xfId="4892"/>
    <cellStyle name="Accent2 3 3 2" xfId="6915"/>
    <cellStyle name="Accent2 3 3_Ввод в 2015г посл." xfId="6916"/>
    <cellStyle name="Accent2 3 4" xfId="6917"/>
    <cellStyle name="Accent2 3_Ввод в 2013г_пос_146" xfId="4893"/>
    <cellStyle name="Accent2 4" xfId="4894"/>
    <cellStyle name="Accent2 4 2" xfId="4895"/>
    <cellStyle name="Accent2 4 2 2" xfId="6918"/>
    <cellStyle name="Accent2 4 2_Ввод в 2015г посл." xfId="6919"/>
    <cellStyle name="Accent2 4 3" xfId="6920"/>
    <cellStyle name="Accent2 4_Ввод в 2015г посл." xfId="6921"/>
    <cellStyle name="Accent2 5" xfId="4896"/>
    <cellStyle name="Accent2 5 2" xfId="6922"/>
    <cellStyle name="Accent2 5_Ввод в 2015г посл." xfId="6923"/>
    <cellStyle name="Accent2 6" xfId="4897"/>
    <cellStyle name="Accent2 6 2" xfId="6924"/>
    <cellStyle name="Accent2 6_Ввод в 2015г посл." xfId="6925"/>
    <cellStyle name="Accent2 7" xfId="4898"/>
    <cellStyle name="Accent2 8" xfId="11473"/>
    <cellStyle name="Accent2 9" xfId="11474"/>
    <cellStyle name="Accent2_01 МЕСЯЦЕВ_ИМОМУ" xfId="11475"/>
    <cellStyle name="Accent3" xfId="4899"/>
    <cellStyle name="Accent3 - 20%" xfId="4900"/>
    <cellStyle name="Accent3 - 20% 2" xfId="4901"/>
    <cellStyle name="Accent3 - 20% 2 2" xfId="4902"/>
    <cellStyle name="Accent3 - 20% 2 2 2" xfId="4903"/>
    <cellStyle name="Accent3 - 20% 2 2 2 2" xfId="6926"/>
    <cellStyle name="Accent3 - 20% 2 2 2_Ввод в 2015г посл." xfId="6927"/>
    <cellStyle name="Accent3 - 20% 2 2 3" xfId="6928"/>
    <cellStyle name="Accent3 - 20% 2 2_Ввод в 2015г посл." xfId="6929"/>
    <cellStyle name="Accent3 - 20% 2 3" xfId="4904"/>
    <cellStyle name="Accent3 - 20% 2 3 2" xfId="6930"/>
    <cellStyle name="Accent3 - 20% 2 3_Ввод в 2015г посл." xfId="6931"/>
    <cellStyle name="Accent3 - 20% 2 4" xfId="6932"/>
    <cellStyle name="Accent3 - 20% 2_Ввод в 2013г_пос_146" xfId="4905"/>
    <cellStyle name="Accent3 - 20% 3" xfId="4906"/>
    <cellStyle name="Accent3 - 20% 3 2" xfId="4907"/>
    <cellStyle name="Accent3 - 20% 3 2 2" xfId="6933"/>
    <cellStyle name="Accent3 - 20% 3 2_Ввод в 2015г посл." xfId="6934"/>
    <cellStyle name="Accent3 - 20% 3 3" xfId="6935"/>
    <cellStyle name="Accent3 - 20% 3_Ввод в 2015г посл." xfId="6936"/>
    <cellStyle name="Accent3 - 20% 4" xfId="4908"/>
    <cellStyle name="Accent3 - 20% 4 2" xfId="6937"/>
    <cellStyle name="Accent3 - 20% 4_Ввод в 2015г посл." xfId="6938"/>
    <cellStyle name="Accent3 - 20% 5" xfId="6939"/>
    <cellStyle name="Accent3 - 20%_2014-1кв" xfId="11476"/>
    <cellStyle name="Accent3 - 40%" xfId="4909"/>
    <cellStyle name="Accent3 - 40% 2" xfId="4910"/>
    <cellStyle name="Accent3 - 40% 2 2" xfId="4911"/>
    <cellStyle name="Accent3 - 40% 2 2 2" xfId="4912"/>
    <cellStyle name="Accent3 - 40% 2 2 2 2" xfId="6940"/>
    <cellStyle name="Accent3 - 40% 2 2 2_Ввод в 2015г посл." xfId="6941"/>
    <cellStyle name="Accent3 - 40% 2 2 3" xfId="6942"/>
    <cellStyle name="Accent3 - 40% 2 2_Ввод в 2015г посл." xfId="6943"/>
    <cellStyle name="Accent3 - 40% 2 3" xfId="4913"/>
    <cellStyle name="Accent3 - 40% 2 3 2" xfId="6944"/>
    <cellStyle name="Accent3 - 40% 2 3_Ввод в 2015г посл." xfId="6945"/>
    <cellStyle name="Accent3 - 40% 2 4" xfId="6946"/>
    <cellStyle name="Accent3 - 40% 2_Ввод в 2013г_пос_146" xfId="4914"/>
    <cellStyle name="Accent3 - 40% 3" xfId="4915"/>
    <cellStyle name="Accent3 - 40% 3 2" xfId="4916"/>
    <cellStyle name="Accent3 - 40% 3 2 2" xfId="6947"/>
    <cellStyle name="Accent3 - 40% 3 2_Ввод в 2015г посл." xfId="6948"/>
    <cellStyle name="Accent3 - 40% 3 3" xfId="6949"/>
    <cellStyle name="Accent3 - 40% 3_Ввод в 2015г посл." xfId="6950"/>
    <cellStyle name="Accent3 - 40% 4" xfId="4917"/>
    <cellStyle name="Accent3 - 40% 4 2" xfId="6951"/>
    <cellStyle name="Accent3 - 40% 4_Ввод в 2015г посл." xfId="6952"/>
    <cellStyle name="Accent3 - 40% 5" xfId="6953"/>
    <cellStyle name="Accent3 - 40%_2014-1кв" xfId="11477"/>
    <cellStyle name="Accent3 - 60%" xfId="4918"/>
    <cellStyle name="Accent3 - 60% 2" xfId="4919"/>
    <cellStyle name="Accent3 - 60% 2 2" xfId="4920"/>
    <cellStyle name="Accent3 - 60% 2 2 2" xfId="4921"/>
    <cellStyle name="Accent3 - 60% 2 2 2 2" xfId="6954"/>
    <cellStyle name="Accent3 - 60% 2 2 2_Ввод в 2015г посл." xfId="6955"/>
    <cellStyle name="Accent3 - 60% 2 2 3" xfId="6956"/>
    <cellStyle name="Accent3 - 60% 2 2_Ввод в 2015г посл." xfId="6957"/>
    <cellStyle name="Accent3 - 60% 2 3" xfId="4922"/>
    <cellStyle name="Accent3 - 60% 2 3 2" xfId="6958"/>
    <cellStyle name="Accent3 - 60% 2 3_Ввод в 2015г посл." xfId="6959"/>
    <cellStyle name="Accent3 - 60% 2 4" xfId="6960"/>
    <cellStyle name="Accent3 - 60% 2_Ввод в 2013г_пос_146" xfId="4923"/>
    <cellStyle name="Accent3 - 60% 3" xfId="4924"/>
    <cellStyle name="Accent3 - 60% 3 2" xfId="4925"/>
    <cellStyle name="Accent3 - 60% 3 2 2" xfId="6961"/>
    <cellStyle name="Accent3 - 60% 3 2_Ввод в 2015г посл." xfId="6962"/>
    <cellStyle name="Accent3 - 60% 3 3" xfId="6963"/>
    <cellStyle name="Accent3 - 60% 3_Ввод в 2015г посл." xfId="6964"/>
    <cellStyle name="Accent3 - 60%_база" xfId="4926"/>
    <cellStyle name="Accent3 10" xfId="11478"/>
    <cellStyle name="Accent3 2" xfId="4927"/>
    <cellStyle name="Accent3 2 2" xfId="4928"/>
    <cellStyle name="Accent3 2 2 2" xfId="4929"/>
    <cellStyle name="Accent3 2 2 2 2" xfId="6965"/>
    <cellStyle name="Accent3 2 2 2_Ввод в 2015г посл." xfId="6966"/>
    <cellStyle name="Accent3 2 2 3" xfId="6967"/>
    <cellStyle name="Accent3 2 2_Ввод в 2015г посл." xfId="6968"/>
    <cellStyle name="Accent3 2 3" xfId="4930"/>
    <cellStyle name="Accent3 2 3 2" xfId="6969"/>
    <cellStyle name="Accent3 2 3_Ввод в 2015г посл." xfId="6970"/>
    <cellStyle name="Accent3 2 4" xfId="6971"/>
    <cellStyle name="Accent3 2_Ввод в 2013г_пос_146" xfId="4931"/>
    <cellStyle name="Accent3 3" xfId="4932"/>
    <cellStyle name="Accent3 3 2" xfId="4933"/>
    <cellStyle name="Accent3 3 2 2" xfId="4934"/>
    <cellStyle name="Accent3 3 2 2 2" xfId="6972"/>
    <cellStyle name="Accent3 3 2 2_Ввод в 2015г посл." xfId="6973"/>
    <cellStyle name="Accent3 3 2 3" xfId="6974"/>
    <cellStyle name="Accent3 3 2_Ввод в 2015г посл." xfId="6975"/>
    <cellStyle name="Accent3 3 3" xfId="4935"/>
    <cellStyle name="Accent3 3 3 2" xfId="6976"/>
    <cellStyle name="Accent3 3 3_Ввод в 2015г посл." xfId="6977"/>
    <cellStyle name="Accent3 3 4" xfId="6978"/>
    <cellStyle name="Accent3 3_Ввод в 2013г_пос_146" xfId="4936"/>
    <cellStyle name="Accent3 4" xfId="4937"/>
    <cellStyle name="Accent3 4 2" xfId="4938"/>
    <cellStyle name="Accent3 4 2 2" xfId="6979"/>
    <cellStyle name="Accent3 4 2_Ввод в 2015г посл." xfId="6980"/>
    <cellStyle name="Accent3 4 3" xfId="6981"/>
    <cellStyle name="Accent3 4_Ввод в 2015г посл." xfId="6982"/>
    <cellStyle name="Accent3 5" xfId="4939"/>
    <cellStyle name="Accent3 5 2" xfId="6983"/>
    <cellStyle name="Accent3 5_Ввод в 2015г посл." xfId="6984"/>
    <cellStyle name="Accent3 6" xfId="4940"/>
    <cellStyle name="Accent3 6 2" xfId="6985"/>
    <cellStyle name="Accent3 6_Ввод в 2015г посл." xfId="6986"/>
    <cellStyle name="Accent3 7" xfId="4941"/>
    <cellStyle name="Accent3 8" xfId="11479"/>
    <cellStyle name="Accent3 9" xfId="11480"/>
    <cellStyle name="Accent3_01 МЕСЯЦЕВ_ИМОМУ" xfId="11481"/>
    <cellStyle name="Accent4" xfId="4942"/>
    <cellStyle name="Accent4 - 20%" xfId="4943"/>
    <cellStyle name="Accent4 - 20% 2" xfId="4944"/>
    <cellStyle name="Accent4 - 20% 2 2" xfId="4945"/>
    <cellStyle name="Accent4 - 20% 2 2 2" xfId="4946"/>
    <cellStyle name="Accent4 - 20% 2 2 2 2" xfId="6987"/>
    <cellStyle name="Accent4 - 20% 2 2 2_Ввод в 2015г посл." xfId="6988"/>
    <cellStyle name="Accent4 - 20% 2 2 3" xfId="6989"/>
    <cellStyle name="Accent4 - 20% 2 2_Ввод в 2015г посл." xfId="6990"/>
    <cellStyle name="Accent4 - 20% 2 3" xfId="4947"/>
    <cellStyle name="Accent4 - 20% 2 3 2" xfId="6991"/>
    <cellStyle name="Accent4 - 20% 2 3_Ввод в 2015г посл." xfId="6992"/>
    <cellStyle name="Accent4 - 20% 2 4" xfId="6993"/>
    <cellStyle name="Accent4 - 20% 2_Ввод в 2013г_пос_146" xfId="4948"/>
    <cellStyle name="Accent4 - 20% 3" xfId="4949"/>
    <cellStyle name="Accent4 - 20% 3 2" xfId="4950"/>
    <cellStyle name="Accent4 - 20% 3 2 2" xfId="6994"/>
    <cellStyle name="Accent4 - 20% 3 2_Ввод в 2015г посл." xfId="6995"/>
    <cellStyle name="Accent4 - 20% 3 3" xfId="6996"/>
    <cellStyle name="Accent4 - 20% 3_Ввод в 2015г посл." xfId="6997"/>
    <cellStyle name="Accent4 - 20% 4" xfId="4951"/>
    <cellStyle name="Accent4 - 20% 4 2" xfId="6998"/>
    <cellStyle name="Accent4 - 20% 4_Ввод в 2015г посл." xfId="6999"/>
    <cellStyle name="Accent4 - 20% 5" xfId="7000"/>
    <cellStyle name="Accent4 - 20%_2014-1кв" xfId="11482"/>
    <cellStyle name="Accent4 - 40%" xfId="4952"/>
    <cellStyle name="Accent4 - 40% 2" xfId="4953"/>
    <cellStyle name="Accent4 - 40% 2 2" xfId="4954"/>
    <cellStyle name="Accent4 - 40% 2 2 2" xfId="4955"/>
    <cellStyle name="Accent4 - 40% 2 2 2 2" xfId="7001"/>
    <cellStyle name="Accent4 - 40% 2 2 2_Ввод в 2015г посл." xfId="7002"/>
    <cellStyle name="Accent4 - 40% 2 2 3" xfId="7003"/>
    <cellStyle name="Accent4 - 40% 2 2_Ввод в 2015г посл." xfId="7004"/>
    <cellStyle name="Accent4 - 40% 2 3" xfId="4956"/>
    <cellStyle name="Accent4 - 40% 2 3 2" xfId="7005"/>
    <cellStyle name="Accent4 - 40% 2 3_Ввод в 2015г посл." xfId="7006"/>
    <cellStyle name="Accent4 - 40% 2 4" xfId="7007"/>
    <cellStyle name="Accent4 - 40% 2_Ввод в 2013г_пос_146" xfId="4957"/>
    <cellStyle name="Accent4 - 40% 3" xfId="4958"/>
    <cellStyle name="Accent4 - 40% 3 2" xfId="4959"/>
    <cellStyle name="Accent4 - 40% 3 2 2" xfId="7008"/>
    <cellStyle name="Accent4 - 40% 3 2_Ввод в 2015г посл." xfId="7009"/>
    <cellStyle name="Accent4 - 40% 3 3" xfId="7010"/>
    <cellStyle name="Accent4 - 40% 3_Ввод в 2015г посл." xfId="7011"/>
    <cellStyle name="Accent4 - 40% 4" xfId="4960"/>
    <cellStyle name="Accent4 - 40% 4 2" xfId="7012"/>
    <cellStyle name="Accent4 - 40% 4_Ввод в 2015г посл." xfId="7013"/>
    <cellStyle name="Accent4 - 40% 5" xfId="7014"/>
    <cellStyle name="Accent4 - 40%_2014-1кв" xfId="11483"/>
    <cellStyle name="Accent4 - 60%" xfId="4961"/>
    <cellStyle name="Accent4 - 60% 2" xfId="4962"/>
    <cellStyle name="Accent4 - 60% 2 2" xfId="4963"/>
    <cellStyle name="Accent4 - 60% 2 2 2" xfId="4964"/>
    <cellStyle name="Accent4 - 60% 2 2 2 2" xfId="7015"/>
    <cellStyle name="Accent4 - 60% 2 2 2_Ввод в 2015г посл." xfId="7016"/>
    <cellStyle name="Accent4 - 60% 2 2 3" xfId="7017"/>
    <cellStyle name="Accent4 - 60% 2 2_Ввод в 2015г посл." xfId="7018"/>
    <cellStyle name="Accent4 - 60% 2 3" xfId="4965"/>
    <cellStyle name="Accent4 - 60% 2 3 2" xfId="7019"/>
    <cellStyle name="Accent4 - 60% 2 3_Ввод в 2015г посл." xfId="7020"/>
    <cellStyle name="Accent4 - 60% 2 4" xfId="7021"/>
    <cellStyle name="Accent4 - 60% 2_Ввод в 2013г_пос_146" xfId="4966"/>
    <cellStyle name="Accent4 - 60% 3" xfId="4967"/>
    <cellStyle name="Accent4 - 60% 3 2" xfId="4968"/>
    <cellStyle name="Accent4 - 60% 3 2 2" xfId="7022"/>
    <cellStyle name="Accent4 - 60% 3 2_Ввод в 2015г посл." xfId="7023"/>
    <cellStyle name="Accent4 - 60% 3 3" xfId="7024"/>
    <cellStyle name="Accent4 - 60% 3_Ввод в 2015г посл." xfId="7025"/>
    <cellStyle name="Accent4 - 60%_база" xfId="4969"/>
    <cellStyle name="Accent4 10" xfId="11484"/>
    <cellStyle name="Accent4 2" xfId="4970"/>
    <cellStyle name="Accent4 2 2" xfId="4971"/>
    <cellStyle name="Accent4 2 2 2" xfId="4972"/>
    <cellStyle name="Accent4 2 2 2 2" xfId="7026"/>
    <cellStyle name="Accent4 2 2 2_Ввод в 2015г посл." xfId="7027"/>
    <cellStyle name="Accent4 2 2 3" xfId="7028"/>
    <cellStyle name="Accent4 2 2_Ввод в 2015г посл." xfId="7029"/>
    <cellStyle name="Accent4 2 3" xfId="4973"/>
    <cellStyle name="Accent4 2 3 2" xfId="7030"/>
    <cellStyle name="Accent4 2 3_Ввод в 2015г посл." xfId="7031"/>
    <cellStyle name="Accent4 2 4" xfId="7032"/>
    <cellStyle name="Accent4 2_Ввод в 2013г_пос_146" xfId="4974"/>
    <cellStyle name="Accent4 3" xfId="4975"/>
    <cellStyle name="Accent4 3 2" xfId="4976"/>
    <cellStyle name="Accent4 3 2 2" xfId="4977"/>
    <cellStyle name="Accent4 3 2 2 2" xfId="7033"/>
    <cellStyle name="Accent4 3 2 2_Ввод в 2015г посл." xfId="7034"/>
    <cellStyle name="Accent4 3 2 3" xfId="7035"/>
    <cellStyle name="Accent4 3 2_Ввод в 2015г посл." xfId="7036"/>
    <cellStyle name="Accent4 3 3" xfId="4978"/>
    <cellStyle name="Accent4 3 3 2" xfId="7037"/>
    <cellStyle name="Accent4 3 3_Ввод в 2015г посл." xfId="7038"/>
    <cellStyle name="Accent4 3 4" xfId="7039"/>
    <cellStyle name="Accent4 3_Ввод в 2013г_пос_146" xfId="4979"/>
    <cellStyle name="Accent4 4" xfId="4980"/>
    <cellStyle name="Accent4 4 2" xfId="4981"/>
    <cellStyle name="Accent4 4 2 2" xfId="7040"/>
    <cellStyle name="Accent4 4 2_Ввод в 2015г посл." xfId="7041"/>
    <cellStyle name="Accent4 4 3" xfId="7042"/>
    <cellStyle name="Accent4 4_Ввод в 2015г посл." xfId="7043"/>
    <cellStyle name="Accent4 5" xfId="4982"/>
    <cellStyle name="Accent4 5 2" xfId="7044"/>
    <cellStyle name="Accent4 5_Ввод в 2015г посл." xfId="7045"/>
    <cellStyle name="Accent4 6" xfId="4983"/>
    <cellStyle name="Accent4 6 2" xfId="7046"/>
    <cellStyle name="Accent4 6_Ввод в 2015г посл." xfId="7047"/>
    <cellStyle name="Accent4 7" xfId="4984"/>
    <cellStyle name="Accent4 8" xfId="11485"/>
    <cellStyle name="Accent4 9" xfId="11486"/>
    <cellStyle name="Accent4_01 МЕСЯЦЕВ_ИМОМУ" xfId="11487"/>
    <cellStyle name="Accent5" xfId="4985"/>
    <cellStyle name="Accent5 - 20%" xfId="4986"/>
    <cellStyle name="Accent5 - 20% 2" xfId="4987"/>
    <cellStyle name="Accent5 - 20% 2 2" xfId="4988"/>
    <cellStyle name="Accent5 - 20% 2 2 2" xfId="4989"/>
    <cellStyle name="Accent5 - 20% 2 2 2 2" xfId="7048"/>
    <cellStyle name="Accent5 - 20% 2 2 2_Ввод в 2015г посл." xfId="7049"/>
    <cellStyle name="Accent5 - 20% 2 2 3" xfId="7050"/>
    <cellStyle name="Accent5 - 20% 2 2_Ввод в 2015г посл." xfId="7051"/>
    <cellStyle name="Accent5 - 20% 2 3" xfId="4990"/>
    <cellStyle name="Accent5 - 20% 2 3 2" xfId="7052"/>
    <cellStyle name="Accent5 - 20% 2 3_Ввод в 2015г посл." xfId="7053"/>
    <cellStyle name="Accent5 - 20% 2 4" xfId="7054"/>
    <cellStyle name="Accent5 - 20% 2_Ввод в 2013г_пос_146" xfId="4991"/>
    <cellStyle name="Accent5 - 20% 3" xfId="4992"/>
    <cellStyle name="Accent5 - 20% 3 2" xfId="4993"/>
    <cellStyle name="Accent5 - 20% 3 2 2" xfId="7055"/>
    <cellStyle name="Accent5 - 20% 3 2_Ввод в 2015г посл." xfId="7056"/>
    <cellStyle name="Accent5 - 20% 3 3" xfId="7057"/>
    <cellStyle name="Accent5 - 20% 3_Ввод в 2015г посл." xfId="7058"/>
    <cellStyle name="Accent5 - 20% 4" xfId="4994"/>
    <cellStyle name="Accent5 - 20% 4 2" xfId="7059"/>
    <cellStyle name="Accent5 - 20% 4_Ввод в 2015г посл." xfId="7060"/>
    <cellStyle name="Accent5 - 20% 5" xfId="7061"/>
    <cellStyle name="Accent5 - 20%_2014-1кв" xfId="11488"/>
    <cellStyle name="Accent5 - 40%" xfId="4995"/>
    <cellStyle name="Accent5 - 40% 2" xfId="4996"/>
    <cellStyle name="Accent5 - 40% 2 2" xfId="4997"/>
    <cellStyle name="Accent5 - 40% 2 2 2" xfId="4998"/>
    <cellStyle name="Accent5 - 40% 2 2 2 2" xfId="7062"/>
    <cellStyle name="Accent5 - 40% 2 2 2_Ввод в 2015г посл." xfId="7063"/>
    <cellStyle name="Accent5 - 40% 2 2 3" xfId="7064"/>
    <cellStyle name="Accent5 - 40% 2 2_Ввод в 2015г посл." xfId="7065"/>
    <cellStyle name="Accent5 - 40% 2 3" xfId="4999"/>
    <cellStyle name="Accent5 - 40% 2 3 2" xfId="7066"/>
    <cellStyle name="Accent5 - 40% 2 3_Ввод в 2015г посл." xfId="7067"/>
    <cellStyle name="Accent5 - 40% 2 4" xfId="7068"/>
    <cellStyle name="Accent5 - 40% 2_Ввод в 2013г_пос_146" xfId="5000"/>
    <cellStyle name="Accent5 - 40% 3" xfId="5001"/>
    <cellStyle name="Accent5 - 40% 3 2" xfId="5002"/>
    <cellStyle name="Accent5 - 40% 3 2 2" xfId="7069"/>
    <cellStyle name="Accent5 - 40% 3 2_Ввод в 2015г посл." xfId="7070"/>
    <cellStyle name="Accent5 - 40% 3 3" xfId="7071"/>
    <cellStyle name="Accent5 - 40% 3_Ввод в 2015г посл." xfId="7072"/>
    <cellStyle name="Accent5 - 40% 4" xfId="5003"/>
    <cellStyle name="Accent5 - 40% 4 2" xfId="7073"/>
    <cellStyle name="Accent5 - 40% 4_Ввод в 2015г посл." xfId="7074"/>
    <cellStyle name="Accent5 - 40% 5" xfId="7075"/>
    <cellStyle name="Accent5 - 40%_2014-1кв" xfId="11489"/>
    <cellStyle name="Accent5 - 60%" xfId="5004"/>
    <cellStyle name="Accent5 - 60% 2" xfId="5005"/>
    <cellStyle name="Accent5 - 60% 2 2" xfId="5006"/>
    <cellStyle name="Accent5 - 60% 2 2 2" xfId="5007"/>
    <cellStyle name="Accent5 - 60% 2 2 2 2" xfId="7076"/>
    <cellStyle name="Accent5 - 60% 2 2 2_Ввод в 2015г посл." xfId="7077"/>
    <cellStyle name="Accent5 - 60% 2 2 3" xfId="7078"/>
    <cellStyle name="Accent5 - 60% 2 2_Ввод в 2015г посл." xfId="7079"/>
    <cellStyle name="Accent5 - 60% 2 3" xfId="5008"/>
    <cellStyle name="Accent5 - 60% 2 3 2" xfId="7080"/>
    <cellStyle name="Accent5 - 60% 2 3_Ввод в 2015г посл." xfId="7081"/>
    <cellStyle name="Accent5 - 60% 2 4" xfId="7082"/>
    <cellStyle name="Accent5 - 60% 2_Ввод в 2013г_пос_146" xfId="5009"/>
    <cellStyle name="Accent5 - 60% 3" xfId="5010"/>
    <cellStyle name="Accent5 - 60% 3 2" xfId="5011"/>
    <cellStyle name="Accent5 - 60% 3 2 2" xfId="7083"/>
    <cellStyle name="Accent5 - 60% 3 2_Ввод в 2015г посл." xfId="7084"/>
    <cellStyle name="Accent5 - 60% 3 3" xfId="7085"/>
    <cellStyle name="Accent5 - 60% 3_Ввод в 2015г посл." xfId="7086"/>
    <cellStyle name="Accent5 - 60%_база" xfId="5012"/>
    <cellStyle name="Accent5 10" xfId="11490"/>
    <cellStyle name="Accent5 2" xfId="5013"/>
    <cellStyle name="Accent5 2 2" xfId="5014"/>
    <cellStyle name="Accent5 2 2 2" xfId="5015"/>
    <cellStyle name="Accent5 2 2 2 2" xfId="7087"/>
    <cellStyle name="Accent5 2 2 2_Ввод в 2015г посл." xfId="7088"/>
    <cellStyle name="Accent5 2 2 3" xfId="7089"/>
    <cellStyle name="Accent5 2 2_Ввод в 2015г посл." xfId="7090"/>
    <cellStyle name="Accent5 2 3" xfId="5016"/>
    <cellStyle name="Accent5 2 3 2" xfId="7091"/>
    <cellStyle name="Accent5 2 3_Ввод в 2015г посл." xfId="7092"/>
    <cellStyle name="Accent5 2 4" xfId="7093"/>
    <cellStyle name="Accent5 2_Ввод в 2013г_пос_146" xfId="5017"/>
    <cellStyle name="Accent5 3" xfId="5018"/>
    <cellStyle name="Accent5 3 2" xfId="5019"/>
    <cellStyle name="Accent5 3 2 2" xfId="5020"/>
    <cellStyle name="Accent5 3 2 2 2" xfId="7094"/>
    <cellStyle name="Accent5 3 2 2_Ввод в 2015г посл." xfId="7095"/>
    <cellStyle name="Accent5 3 2 3" xfId="7096"/>
    <cellStyle name="Accent5 3 2_Ввод в 2015г посл." xfId="7097"/>
    <cellStyle name="Accent5 3 3" xfId="5021"/>
    <cellStyle name="Accent5 3 3 2" xfId="7098"/>
    <cellStyle name="Accent5 3 3_Ввод в 2015г посл." xfId="7099"/>
    <cellStyle name="Accent5 3 4" xfId="7100"/>
    <cellStyle name="Accent5 3_Ввод в 2013г_пос_146" xfId="5022"/>
    <cellStyle name="Accent5 4" xfId="5023"/>
    <cellStyle name="Accent5 4 2" xfId="5024"/>
    <cellStyle name="Accent5 4 2 2" xfId="7101"/>
    <cellStyle name="Accent5 4 2_Ввод в 2015г посл." xfId="7102"/>
    <cellStyle name="Accent5 4 3" xfId="7103"/>
    <cellStyle name="Accent5 4_Ввод в 2015г посл." xfId="7104"/>
    <cellStyle name="Accent5 5" xfId="5025"/>
    <cellStyle name="Accent5 5 2" xfId="7105"/>
    <cellStyle name="Accent5 5_Ввод в 2015г посл." xfId="7106"/>
    <cellStyle name="Accent5 6" xfId="5026"/>
    <cellStyle name="Accent5 6 2" xfId="7107"/>
    <cellStyle name="Accent5 6_Ввод в 2015г посл." xfId="7108"/>
    <cellStyle name="Accent5 7" xfId="5027"/>
    <cellStyle name="Accent5 8" xfId="11491"/>
    <cellStyle name="Accent5 9" xfId="11492"/>
    <cellStyle name="Accent5_01 МЕСЯЦЕВ_ИМОМУ" xfId="11493"/>
    <cellStyle name="Accent6" xfId="5028"/>
    <cellStyle name="Accent6 - 20%" xfId="5029"/>
    <cellStyle name="Accent6 - 20% 2" xfId="5030"/>
    <cellStyle name="Accent6 - 20% 2 2" xfId="5031"/>
    <cellStyle name="Accent6 - 20% 2 2 2" xfId="5032"/>
    <cellStyle name="Accent6 - 20% 2 2 2 2" xfId="7109"/>
    <cellStyle name="Accent6 - 20% 2 2 2_Ввод в 2015г посл." xfId="7110"/>
    <cellStyle name="Accent6 - 20% 2 2 3" xfId="7111"/>
    <cellStyle name="Accent6 - 20% 2 2_Ввод в 2015г посл." xfId="7112"/>
    <cellStyle name="Accent6 - 20% 2 3" xfId="5033"/>
    <cellStyle name="Accent6 - 20% 2 3 2" xfId="7113"/>
    <cellStyle name="Accent6 - 20% 2 3_Ввод в 2015г посл." xfId="7114"/>
    <cellStyle name="Accent6 - 20% 2 4" xfId="7115"/>
    <cellStyle name="Accent6 - 20% 2_Ввод в 2013г_пос_146" xfId="5034"/>
    <cellStyle name="Accent6 - 20% 3" xfId="5035"/>
    <cellStyle name="Accent6 - 20% 3 2" xfId="5036"/>
    <cellStyle name="Accent6 - 20% 3 2 2" xfId="7116"/>
    <cellStyle name="Accent6 - 20% 3 2_Ввод в 2015г посл." xfId="7117"/>
    <cellStyle name="Accent6 - 20% 3 3" xfId="7118"/>
    <cellStyle name="Accent6 - 20% 3_Ввод в 2015г посл." xfId="7119"/>
    <cellStyle name="Accent6 - 20% 4" xfId="5037"/>
    <cellStyle name="Accent6 - 20% 4 2" xfId="7120"/>
    <cellStyle name="Accent6 - 20% 4_Ввод в 2015г посл." xfId="7121"/>
    <cellStyle name="Accent6 - 20% 5" xfId="7122"/>
    <cellStyle name="Accent6 - 20%_2014-1кв" xfId="11494"/>
    <cellStyle name="Accent6 - 40%" xfId="5038"/>
    <cellStyle name="Accent6 - 40% 2" xfId="5039"/>
    <cellStyle name="Accent6 - 40% 2 2" xfId="5040"/>
    <cellStyle name="Accent6 - 40% 2 2 2" xfId="5041"/>
    <cellStyle name="Accent6 - 40% 2 2 2 2" xfId="7123"/>
    <cellStyle name="Accent6 - 40% 2 2 2_Ввод в 2015г посл." xfId="7124"/>
    <cellStyle name="Accent6 - 40% 2 2 3" xfId="7125"/>
    <cellStyle name="Accent6 - 40% 2 2_Ввод в 2015г посл." xfId="7126"/>
    <cellStyle name="Accent6 - 40% 2 3" xfId="5042"/>
    <cellStyle name="Accent6 - 40% 2 3 2" xfId="7127"/>
    <cellStyle name="Accent6 - 40% 2 3_Ввод в 2015г посл." xfId="7128"/>
    <cellStyle name="Accent6 - 40% 2 4" xfId="7129"/>
    <cellStyle name="Accent6 - 40% 2_Ввод в 2013г_пос_146" xfId="5043"/>
    <cellStyle name="Accent6 - 40% 3" xfId="5044"/>
    <cellStyle name="Accent6 - 40% 3 2" xfId="5045"/>
    <cellStyle name="Accent6 - 40% 3 2 2" xfId="7130"/>
    <cellStyle name="Accent6 - 40% 3 2_Ввод в 2015г посл." xfId="7131"/>
    <cellStyle name="Accent6 - 40% 3 3" xfId="7132"/>
    <cellStyle name="Accent6 - 40% 3_Ввод в 2015г посл." xfId="7133"/>
    <cellStyle name="Accent6 - 40% 4" xfId="5046"/>
    <cellStyle name="Accent6 - 40% 4 2" xfId="7134"/>
    <cellStyle name="Accent6 - 40% 4_Ввод в 2015г посл." xfId="7135"/>
    <cellStyle name="Accent6 - 40% 5" xfId="7136"/>
    <cellStyle name="Accent6 - 40%_2014-1кв" xfId="11495"/>
    <cellStyle name="Accent6 - 60%" xfId="5047"/>
    <cellStyle name="Accent6 - 60% 2" xfId="5048"/>
    <cellStyle name="Accent6 - 60% 2 2" xfId="5049"/>
    <cellStyle name="Accent6 - 60% 2 2 2" xfId="5050"/>
    <cellStyle name="Accent6 - 60% 2 2 2 2" xfId="7137"/>
    <cellStyle name="Accent6 - 60% 2 2 2_Ввод в 2015г посл." xfId="7138"/>
    <cellStyle name="Accent6 - 60% 2 2 3" xfId="7139"/>
    <cellStyle name="Accent6 - 60% 2 2_Ввод в 2015г посл." xfId="7140"/>
    <cellStyle name="Accent6 - 60% 2 3" xfId="5051"/>
    <cellStyle name="Accent6 - 60% 2 3 2" xfId="7141"/>
    <cellStyle name="Accent6 - 60% 2 3_Ввод в 2015г посл." xfId="7142"/>
    <cellStyle name="Accent6 - 60% 2 4" xfId="7143"/>
    <cellStyle name="Accent6 - 60% 2_Ввод в 2013г_пос_146" xfId="5052"/>
    <cellStyle name="Accent6 - 60% 3" xfId="5053"/>
    <cellStyle name="Accent6 - 60% 3 2" xfId="5054"/>
    <cellStyle name="Accent6 - 60% 3 2 2" xfId="7144"/>
    <cellStyle name="Accent6 - 60% 3 2_Ввод в 2015г посл." xfId="7145"/>
    <cellStyle name="Accent6 - 60% 3 3" xfId="7146"/>
    <cellStyle name="Accent6 - 60% 3_Ввод в 2015г посл." xfId="7147"/>
    <cellStyle name="Accent6 - 60%_база" xfId="5055"/>
    <cellStyle name="Accent6 10" xfId="11496"/>
    <cellStyle name="Accent6 2" xfId="5056"/>
    <cellStyle name="Accent6 2 2" xfId="5057"/>
    <cellStyle name="Accent6 2 2 2" xfId="5058"/>
    <cellStyle name="Accent6 2 2 2 2" xfId="7148"/>
    <cellStyle name="Accent6 2 2 2_Ввод в 2015г посл." xfId="7149"/>
    <cellStyle name="Accent6 2 2 3" xfId="7150"/>
    <cellStyle name="Accent6 2 2_Ввод в 2015г посл." xfId="7151"/>
    <cellStyle name="Accent6 2 3" xfId="5059"/>
    <cellStyle name="Accent6 2 3 2" xfId="7152"/>
    <cellStyle name="Accent6 2 3_Ввод в 2015г посл." xfId="7153"/>
    <cellStyle name="Accent6 2 4" xfId="7154"/>
    <cellStyle name="Accent6 2_Ввод в 2013г_пос_146" xfId="5060"/>
    <cellStyle name="Accent6 3" xfId="5061"/>
    <cellStyle name="Accent6 3 2" xfId="5062"/>
    <cellStyle name="Accent6 3 2 2" xfId="5063"/>
    <cellStyle name="Accent6 3 2 2 2" xfId="7155"/>
    <cellStyle name="Accent6 3 2 2_Ввод в 2015г посл." xfId="7156"/>
    <cellStyle name="Accent6 3 2 3" xfId="7157"/>
    <cellStyle name="Accent6 3 2_Ввод в 2015г посл." xfId="7158"/>
    <cellStyle name="Accent6 3 3" xfId="5064"/>
    <cellStyle name="Accent6 3 3 2" xfId="7159"/>
    <cellStyle name="Accent6 3 3_Ввод в 2015г посл." xfId="7160"/>
    <cellStyle name="Accent6 3 4" xfId="7161"/>
    <cellStyle name="Accent6 3_Ввод в 2013г_пос_146" xfId="5065"/>
    <cellStyle name="Accent6 4" xfId="5066"/>
    <cellStyle name="Accent6 4 2" xfId="5067"/>
    <cellStyle name="Accent6 4 2 2" xfId="7162"/>
    <cellStyle name="Accent6 4 2_Ввод в 2015г посл." xfId="7163"/>
    <cellStyle name="Accent6 4 3" xfId="7164"/>
    <cellStyle name="Accent6 4_Ввод в 2015г посл." xfId="7165"/>
    <cellStyle name="Accent6 5" xfId="5068"/>
    <cellStyle name="Accent6 5 2" xfId="7166"/>
    <cellStyle name="Accent6 5_Ввод в 2015г посл." xfId="7167"/>
    <cellStyle name="Accent6 6" xfId="5069"/>
    <cellStyle name="Accent6 6 2" xfId="7168"/>
    <cellStyle name="Accent6 6_Ввод в 2015г посл." xfId="7169"/>
    <cellStyle name="Accent6 7" xfId="5070"/>
    <cellStyle name="Accent6 8" xfId="11497"/>
    <cellStyle name="Accent6 9" xfId="11498"/>
    <cellStyle name="Accent6_01 МЕСЯЦЕВ_ИМОМУ" xfId="11499"/>
    <cellStyle name="Acdldnnueer" xfId="5071"/>
    <cellStyle name="Acdldnnueer 2" xfId="11500"/>
    <cellStyle name="AeE­ [0]" xfId="5072"/>
    <cellStyle name="ÅëÈ­ [0]" xfId="5073"/>
    <cellStyle name="AeE­ [0] 2" xfId="11501"/>
    <cellStyle name="ÅëÈ­ [0] 2" xfId="11502"/>
    <cellStyle name="AeE­ [0] 3" xfId="11503"/>
    <cellStyle name="ÅëÈ­ [0] 3" xfId="11504"/>
    <cellStyle name="AeE­ [0] 4" xfId="11505"/>
    <cellStyle name="ÅëÈ­ [0] 4" xfId="11506"/>
    <cellStyle name="AeE­ [0] 5" xfId="11507"/>
    <cellStyle name="ÅëÈ­ [0] 5" xfId="11508"/>
    <cellStyle name="AeE­ [0] 6" xfId="11509"/>
    <cellStyle name="ÅëÈ­ [0] 6" xfId="11510"/>
    <cellStyle name="AeE­ [0] 7" xfId="11511"/>
    <cellStyle name="ÅëÈ­ [0] 7" xfId="11512"/>
    <cellStyle name="AeE­ [0] 8" xfId="11513"/>
    <cellStyle name="ÅëÈ­ [0] 8" xfId="11514"/>
    <cellStyle name="AeE­ [0] 9" xfId="11515"/>
    <cellStyle name="ÅëÈ­ [0] 9" xfId="11516"/>
    <cellStyle name="AeE­ [0]_???«??Aa" xfId="5074"/>
    <cellStyle name="ÅëÈ­ [0]_¡Ú¾ÈÜ¬ Á¾ÇÕºñ±³ " xfId="11517"/>
    <cellStyle name="AeE­ [0]_´e¿iAaCI¿aA≫ " xfId="11518"/>
    <cellStyle name="ÅëÈ­ [0]_´Ü°èº° ±¸Ãà¾È" xfId="11519"/>
    <cellStyle name="AeE­ [0]_¿­¸° INT" xfId="11520"/>
    <cellStyle name="ÅëÈ­ [0]_±âÈ¹½ÇLAN(ÀüÁ¦Á¶°Ç)" xfId="5075"/>
    <cellStyle name="AeE­ [0]_±e?µ±?" xfId="5076"/>
    <cellStyle name="ÅëÈ­ [0]_±è¿µ±æ" xfId="5077"/>
    <cellStyle name="AeE­ [0]_»cA??c?A" xfId="5078"/>
    <cellStyle name="ÅëÈ­ [0]_»çÀ¯¾ç½Ä" xfId="5079"/>
    <cellStyle name="AeE­ [0]_°æAi≫cAc°i " xfId="11521"/>
    <cellStyle name="ÅëÈ­ [0]_°ü¸®Ã¥ÀÓLABEL" xfId="5080"/>
    <cellStyle name="AeE­ [0]_¼­½AAI¶÷_AoAO°eE¹ " xfId="11522"/>
    <cellStyle name="ÅëÈ­ [0]_¼­½ÄÀÏ¶÷_ÅõÀÔ°èÈ¹ " xfId="11523"/>
    <cellStyle name="AeE­ [0]_¼oAOCaA¤½A≫o " xfId="11524"/>
    <cellStyle name="ÅëÈ­ [0]_1.ÆÇ¸Å½ÇÀû " xfId="11525"/>
    <cellStyle name="AeE­ [0]_1.SUMMARY " xfId="11526"/>
    <cellStyle name="ÅëÈ­ [0]_1.SUMMARY " xfId="11527"/>
    <cellStyle name="AeE­ [0]_2.CONCEPT " xfId="11528"/>
    <cellStyle name="ÅëÈ­ [0]_2.CONCEPT " xfId="11529"/>
    <cellStyle name="AeE­ [0]_3.MSCHEDULE¿μ¹R " xfId="11530"/>
    <cellStyle name="ÅëÈ­ [0]_3PJTR°èÈ¹ " xfId="11531"/>
    <cellStyle name="AeE­ [0]_4 " xfId="11532"/>
    <cellStyle name="ÅëÈ­ [0]_4 " xfId="11533"/>
    <cellStyle name="AeE­ [0]_6-3°æAi·A " xfId="11534"/>
    <cellStyle name="ÅëÈ­ [0]_6-3°æÀï·Â " xfId="11535"/>
    <cellStyle name="AeE­ [0]_6-3°æAi·A _±¸¸A½CAu " xfId="11536"/>
    <cellStyle name="ÅëÈ­ [0]_7.MASTER SCHEDULE " xfId="11537"/>
    <cellStyle name="AeE­ [0]_96°eE¹ " xfId="11538"/>
    <cellStyle name="ÅëÈ­ [0]_96°èÈ¹ " xfId="11539"/>
    <cellStyle name="AeE­ [0]_96¾Æ½OBD " xfId="11540"/>
    <cellStyle name="ÅëÈ­ [0]_97³âµµ ÇÁ·ÎÁ§Æ® ÇöÈ²" xfId="5081"/>
    <cellStyle name="AeE­ [0]_A?·®?iCa" xfId="5082"/>
    <cellStyle name="ÅëÈ­ [0]_À¯Çüº°ÀüÃ¼(¿ï»ê°øÀå)  " xfId="11541"/>
    <cellStyle name="AeE­ [0]_A÷·E_CO¸RE­¾E " xfId="11542"/>
    <cellStyle name="ÅëÈ­ [0]_ÃâÇÏ¿äÃ»" xfId="5083"/>
    <cellStyle name="AeE­ [0]_AI¿ø¹× A¶A÷(96.5.2.) " xfId="11543"/>
    <cellStyle name="ÅëÈ­ [0]_ÀÎ¿ø¹× Á¶Á÷(96.5.2.) " xfId="11544"/>
    <cellStyle name="AeE­ [0]_AI¿ø¹× A¶A÷(96.5.2.) _±¸¸A½CAu " xfId="11545"/>
    <cellStyle name="ÅëÈ­ [0]_ÃÑ°ýÇ¥ " xfId="11546"/>
    <cellStyle name="AeE­ [0]_AN°yº¸°i-Aß°¡Ay°¨ " xfId="11547"/>
    <cellStyle name="ÅëÈ­ [0]_ÁÖ°£¾÷¹«º¸°í¾ç½Ä" xfId="5084"/>
    <cellStyle name="AeE­ [0]_CLAIM1" xfId="5085"/>
    <cellStyle name="ÅëÈ­ [0]_CLAIM1" xfId="5086"/>
    <cellStyle name="AeE­ [0]_CLAIM1 2" xfId="11548"/>
    <cellStyle name="ÅëÈ­ [0]_CLAIM1 2" xfId="11549"/>
    <cellStyle name="AeE­ [0]_CLAIM1 3" xfId="11550"/>
    <cellStyle name="ÅëÈ­ [0]_CLAIM1 3" xfId="11551"/>
    <cellStyle name="AeE­ [0]_CLAIM1 4" xfId="11552"/>
    <cellStyle name="ÅëÈ­ [0]_CLAIM1 4" xfId="11553"/>
    <cellStyle name="AeE­ [0]_CLAIM1 5" xfId="11554"/>
    <cellStyle name="ÅëÈ­ [0]_CLAIM1 5" xfId="11555"/>
    <cellStyle name="AeE­ [0]_CLAIM1 6" xfId="11556"/>
    <cellStyle name="ÅëÈ­ [0]_CLAIM1 6" xfId="11557"/>
    <cellStyle name="AeE­ [0]_CLAIM1 7" xfId="11558"/>
    <cellStyle name="ÅëÈ­ [0]_CLAIM1 7" xfId="11559"/>
    <cellStyle name="AeE­ [0]_CLAIM1 8" xfId="11560"/>
    <cellStyle name="ÅëÈ­ [0]_CLAIM1 8" xfId="11561"/>
    <cellStyle name="AeE­ [0]_CLAIM1 9" xfId="11562"/>
    <cellStyle name="ÅëÈ­ [0]_CLAIM1 9" xfId="11563"/>
    <cellStyle name="AeE­ [0]_CLAIM1_bizness plan 2008 (version 1)" xfId="5087"/>
    <cellStyle name="ÅëÈ­ [0]_CLAIM1_bizness plan 2008 (version 1)" xfId="5088"/>
    <cellStyle name="AeE­ [0]_CLAIM1_bizness plan 2008 (version 1) 2" xfId="11564"/>
    <cellStyle name="ÅëÈ­ [0]_CLAIM1_bizness plan 2008 (version 1) 2" xfId="11565"/>
    <cellStyle name="AeE­ [0]_CLAIM1_bizness plan 2008 (version 1) 3" xfId="11566"/>
    <cellStyle name="ÅëÈ­ [0]_CLAIM1_bizness plan 2008 (version 1) 3" xfId="11567"/>
    <cellStyle name="AeE­ [0]_CLAIM1_bizness plan 2008 (version 1) 4" xfId="11568"/>
    <cellStyle name="ÅëÈ­ [0]_CLAIM1_bizness plan 2008 (version 1) 4" xfId="11569"/>
    <cellStyle name="AeE­ [0]_CLAIM1_bizness plan 2008 (version 1) 5" xfId="11570"/>
    <cellStyle name="ÅëÈ­ [0]_CLAIM1_bizness plan 2008 (version 1) 5" xfId="11571"/>
    <cellStyle name="AeE­ [0]_CLAIM1_bizness plan 2008 (version 1) 6" xfId="11572"/>
    <cellStyle name="ÅëÈ­ [0]_CLAIM1_bizness plan 2008 (version 1) 6" xfId="11573"/>
    <cellStyle name="AeE­ [0]_CLAIM1_bizness plan 2008 (version 1) 7" xfId="11574"/>
    <cellStyle name="ÅëÈ­ [0]_CLAIM1_bizness plan 2008 (version 1) 7" xfId="11575"/>
    <cellStyle name="AeE­ [0]_CLAIM1_Динамика и разбивка по кв  БП на 2011г (16.06.11г)" xfId="11576"/>
    <cellStyle name="ÅëÈ­ [0]_CLAIM1_Динамика и разбивка по кв  БП на 2011г (16.06.11г)" xfId="11577"/>
    <cellStyle name="AeE­ [0]_CLAIM1_Импорт- 2008 Биз-план АКxls" xfId="5089"/>
    <cellStyle name="ÅëÈ­ [0]_CLAIM1_Импорт- 2008 Биз-план АКxls" xfId="5090"/>
    <cellStyle name="AeE­ [0]_CLAIM1_Импорт- 2008 Биз-план АКxls (2)" xfId="5091"/>
    <cellStyle name="ÅëÈ­ [0]_CLAIM1_Импорт- 2008 Биз-план АКxls (2)" xfId="5092"/>
    <cellStyle name="AeE­ [0]_CLAIM1_Импорт- 2008 Биз-план АКxls (2) 2" xfId="11578"/>
    <cellStyle name="ÅëÈ­ [0]_CLAIM1_Импорт- 2008 Биз-план АКxls (2) 2" xfId="11579"/>
    <cellStyle name="AeE­ [0]_CLAIM1_Импорт- 2008 Биз-план АКxls (2) 3" xfId="11580"/>
    <cellStyle name="ÅëÈ­ [0]_CLAIM1_Импорт- 2008 Биз-план АКxls (2) 3" xfId="11581"/>
    <cellStyle name="AeE­ [0]_CLAIM1_Импорт- 2008 Биз-план АКxls (2) 4" xfId="11582"/>
    <cellStyle name="ÅëÈ­ [0]_CLAIM1_Импорт- 2008 Биз-план АКxls (2) 4" xfId="11583"/>
    <cellStyle name="AeE­ [0]_CLAIM1_Импорт- 2008 Биз-план АКxls (2) 5" xfId="11584"/>
    <cellStyle name="ÅëÈ­ [0]_CLAIM1_Импорт- 2008 Биз-план АКxls (2) 5" xfId="11585"/>
    <cellStyle name="AeE­ [0]_CLAIM1_Импорт- 2008 Биз-план АКxls (2) 6" xfId="11586"/>
    <cellStyle name="ÅëÈ­ [0]_CLAIM1_Импорт- 2008 Биз-план АКxls (2) 6" xfId="11587"/>
    <cellStyle name="AeE­ [0]_CLAIM1_Импорт- 2008 Биз-план АКxls (2) 7" xfId="11588"/>
    <cellStyle name="ÅëÈ­ [0]_CLAIM1_Импорт- 2008 Биз-план АКxls (2) 7" xfId="11589"/>
    <cellStyle name="AeE­ [0]_CLAIM1_Импорт- 2008 Биз-план АКxls 2" xfId="11590"/>
    <cellStyle name="ÅëÈ­ [0]_CLAIM1_Импорт- 2008 Биз-план АКxls 2" xfId="11591"/>
    <cellStyle name="AeE­ [0]_CLAIM1_Импорт- 2008 Биз-план АКxls 3" xfId="11592"/>
    <cellStyle name="ÅëÈ­ [0]_CLAIM1_Импорт- 2008 Биз-план АКxls 3" xfId="11593"/>
    <cellStyle name="AeE­ [0]_CLAIM1_Импорт- 2008 Биз-план АКxls 4" xfId="11594"/>
    <cellStyle name="ÅëÈ­ [0]_CLAIM1_Импорт- 2008 Биз-план АКxls 4" xfId="11595"/>
    <cellStyle name="AeE­ [0]_CLAIM1_Импорт- 2008 Биз-план АКxls 5" xfId="11596"/>
    <cellStyle name="ÅëÈ­ [0]_CLAIM1_Импорт- 2008 Биз-план АКxls 5" xfId="11597"/>
    <cellStyle name="AeE­ [0]_CLAIM1_Импорт- 2008 Биз-план АКxls 6" xfId="11598"/>
    <cellStyle name="ÅëÈ­ [0]_CLAIM1_Импорт- 2008 Биз-план АКxls 6" xfId="11599"/>
    <cellStyle name="AeE­ [0]_CLAIM1_Импорт- 2008 Биз-план АКxls 7" xfId="11600"/>
    <cellStyle name="ÅëÈ­ [0]_CLAIM1_Импорт- 2008 Биз-план АКxls 7" xfId="11601"/>
    <cellStyle name="AeE­ [0]_CLAIM1_Калькуляция (шаблон)" xfId="11602"/>
    <cellStyle name="ÅëÈ­ [0]_CLAIM1_Калькуляция (шаблон)" xfId="11603"/>
    <cellStyle name="AeE­ [0]_CLAIM1_Новый график к допсоглашению №5" xfId="11604"/>
    <cellStyle name="ÅëÈ­ [0]_CLAIM1_Новый график к допсоглашению №5" xfId="11605"/>
    <cellStyle name="AeE­ [0]_CLAIM1_Оборотный (2)" xfId="5093"/>
    <cellStyle name="ÅëÈ­ [0]_CLAIM1_Оборотный (2)" xfId="5094"/>
    <cellStyle name="AeE­ [0]_CLAIM1_Оборотный (2) 2" xfId="11606"/>
    <cellStyle name="ÅëÈ­ [0]_CLAIM1_Оборотный (2) 2" xfId="11607"/>
    <cellStyle name="AeE­ [0]_CLAIM1_Оборотный (2) 3" xfId="11608"/>
    <cellStyle name="ÅëÈ­ [0]_CLAIM1_Оборотный (2) 3" xfId="11609"/>
    <cellStyle name="AeE­ [0]_CLAIM1_Оборотный (2) 4" xfId="11610"/>
    <cellStyle name="ÅëÈ­ [0]_CLAIM1_Оборотный (2) 4" xfId="11611"/>
    <cellStyle name="AeE­ [0]_CLAIM1_Оборотный (2) 5" xfId="11612"/>
    <cellStyle name="ÅëÈ­ [0]_CLAIM1_Оборотный (2) 5" xfId="11613"/>
    <cellStyle name="AeE­ [0]_CLAIM1_Оборотный (2) 6" xfId="11614"/>
    <cellStyle name="ÅëÈ­ [0]_CLAIM1_Оборотный (2) 6" xfId="11615"/>
    <cellStyle name="AeE­ [0]_CLAIM1_Оборотный (2) 7" xfId="11616"/>
    <cellStyle name="ÅëÈ­ [0]_CLAIM1_Оборотный (2) 7" xfId="11617"/>
    <cellStyle name="AeE­ [0]_CLAIM1_Пр разв на 2008г  2011года (8%) 192 03.12.07" xfId="5095"/>
    <cellStyle name="ÅëÈ­ [0]_CLAIM1_Пр разв на 2008г  2011года (8%) 192 03.12.07" xfId="5096"/>
    <cellStyle name="AeE­ [0]_CLAIM1_Пр разв на 2008г  2011года (8%) 192 03.12.07 2" xfId="11618"/>
    <cellStyle name="ÅëÈ­ [0]_CLAIM1_Пр разв на 2008г  2011года (8%) 192 03.12.07 2" xfId="11619"/>
    <cellStyle name="AeE­ [0]_CLAIM1_Пр разв на 2008г  2011года (8%) 192 03.12.07 3" xfId="11620"/>
    <cellStyle name="ÅëÈ­ [0]_CLAIM1_Пр разв на 2008г  2011года (8%) 192 03.12.07 3" xfId="11621"/>
    <cellStyle name="AeE­ [0]_CLAIM1_Пр разв на 2008г  2011года (8%) 192 03.12.07 4" xfId="11622"/>
    <cellStyle name="ÅëÈ­ [0]_CLAIM1_Пр разв на 2008г  2011года (8%) 192 03.12.07 4" xfId="11623"/>
    <cellStyle name="AeE­ [0]_CLAIM1_Пр разв на 2008г  2011года (8%) 192 03.12.07 5" xfId="11624"/>
    <cellStyle name="ÅëÈ­ [0]_CLAIM1_Пр разв на 2008г  2011года (8%) 192 03.12.07 5" xfId="11625"/>
    <cellStyle name="AeE­ [0]_CLAIM1_Пр разв на 2008г  2011года (8%) 192 03.12.07 6" xfId="11626"/>
    <cellStyle name="ÅëÈ­ [0]_CLAIM1_Пр разв на 2008г  2011года (8%) 192 03.12.07 6" xfId="11627"/>
    <cellStyle name="AeE­ [0]_CLAIM1_Пр разв на 2008г  2011года (8%) 192 03.12.07 7" xfId="11628"/>
    <cellStyle name="ÅëÈ­ [0]_CLAIM1_Пр разв на 2008г  2011года (8%) 192 03.12.07 7" xfId="11629"/>
    <cellStyle name="AeE­ [0]_CLAIM1_Пр разв на 2008г  2011года (8%) 197 03.12.07" xfId="5097"/>
    <cellStyle name="ÅëÈ­ [0]_CLAIM1_Пр разв на 2008г  2011года (8%) 197 03.12.07" xfId="5098"/>
    <cellStyle name="AeE­ [0]_CLAIM1_Пр разв на 2008г  2011года (8%) 197 03.12.07 2" xfId="11630"/>
    <cellStyle name="ÅëÈ­ [0]_CLAIM1_Пр разв на 2008г  2011года (8%) 197 03.12.07 2" xfId="11631"/>
    <cellStyle name="AeE­ [0]_CLAIM1_Пр разв на 2008г  2011года (8%) 197 03.12.07 3" xfId="11632"/>
    <cellStyle name="ÅëÈ­ [0]_CLAIM1_Пр разв на 2008г  2011года (8%) 197 03.12.07 3" xfId="11633"/>
    <cellStyle name="AeE­ [0]_CLAIM1_Пр разв на 2008г  2011года (8%) 197 03.12.07 4" xfId="11634"/>
    <cellStyle name="ÅëÈ­ [0]_CLAIM1_Пр разв на 2008г  2011года (8%) 197 03.12.07 4" xfId="11635"/>
    <cellStyle name="AeE­ [0]_CLAIM1_Пр разв на 2008г  2011года (8%) 197 03.12.07 5" xfId="11636"/>
    <cellStyle name="ÅëÈ­ [0]_CLAIM1_Пр разв на 2008г  2011года (8%) 197 03.12.07 5" xfId="11637"/>
    <cellStyle name="AeE­ [0]_CLAIM1_Пр разв на 2008г  2011года (8%) 197 03.12.07 6" xfId="11638"/>
    <cellStyle name="ÅëÈ­ [0]_CLAIM1_Пр разв на 2008г  2011года (8%) 197 03.12.07 6" xfId="11639"/>
    <cellStyle name="AeE­ [0]_CLAIM1_Пр разв на 2008г  2011года (8%) 197 03.12.07 7" xfId="11640"/>
    <cellStyle name="ÅëÈ­ [0]_CLAIM1_Пр разв на 2008г  2011года (8%) 197 03.12.07 7" xfId="11641"/>
    <cellStyle name="AeE­ [0]_CLAIM1_Приложение к Доп Согл" xfId="11642"/>
    <cellStyle name="ÅëÈ­ [0]_CLAIM1_Приложение к Доп Согл" xfId="11643"/>
    <cellStyle name="AeE­ [0]_CLAIM1_ТЭО 195000 БП 2008 1% рент 23% пов цен" xfId="5099"/>
    <cellStyle name="ÅëÈ­ [0]_CLAIM1_ТЭО 195000 БП 2008 1% рент 23% пов цен" xfId="5100"/>
    <cellStyle name="AeE­ [0]_CLAIM1_ТЭО 195000 БП 2008 1% рент 23% пов цен 2" xfId="11644"/>
    <cellStyle name="ÅëÈ­ [0]_CLAIM1_ТЭО 195000 БП 2008 1% рент 23% пов цен 2" xfId="11645"/>
    <cellStyle name="AeE­ [0]_CLAIM1_ТЭО 195000 БП 2008 1% рент 23% пов цен 3" xfId="11646"/>
    <cellStyle name="ÅëÈ­ [0]_CLAIM1_ТЭО 195000 БП 2008 1% рент 23% пов цен 3" xfId="11647"/>
    <cellStyle name="AeE­ [0]_CLAIM1_ТЭО 195000 БП 2008 1% рент 23% пов цен 4" xfId="11648"/>
    <cellStyle name="ÅëÈ­ [0]_CLAIM1_ТЭО 195000 БП 2008 1% рент 23% пов цен 4" xfId="11649"/>
    <cellStyle name="AeE­ [0]_CLAIM1_ТЭО 195000 БП 2008 1% рент 23% пов цен 5" xfId="11650"/>
    <cellStyle name="ÅëÈ­ [0]_CLAIM1_ТЭО 195000 БП 2008 1% рент 23% пов цен 5" xfId="11651"/>
    <cellStyle name="AeE­ [0]_CLAIM1_ТЭО 195000 БП 2008 1% рент 23% пов цен 6" xfId="11652"/>
    <cellStyle name="ÅëÈ­ [0]_CLAIM1_ТЭО 195000 БП 2008 1% рент 23% пов цен 6" xfId="11653"/>
    <cellStyle name="AeE­ [0]_CLAIM1_ТЭО 195000 БП 2008 1% рент 23% пов цен 7" xfId="11654"/>
    <cellStyle name="ÅëÈ­ [0]_CLAIM1_ТЭО 195000 БП 2008 1% рент 23% пов цен 7" xfId="11655"/>
    <cellStyle name="AeE­ [0]_CLAIM1_ТЭО 205000 БП 2008 1% рент 23% пов цен" xfId="5101"/>
    <cellStyle name="ÅëÈ­ [0]_CLAIM1_ТЭО 205000 БП 2008 1% рент 23% пов цен" xfId="5102"/>
    <cellStyle name="AeE­ [0]_CLAIM1_ТЭО 205000 БП 2008 1% рент 23% пов цен 2" xfId="11656"/>
    <cellStyle name="ÅëÈ­ [0]_CLAIM1_ТЭО 205000 БП 2008 1% рент 23% пов цен 2" xfId="11657"/>
    <cellStyle name="AeE­ [0]_CLAIM1_ТЭО 205000 БП 2008 1% рент 23% пов цен 3" xfId="11658"/>
    <cellStyle name="ÅëÈ­ [0]_CLAIM1_ТЭО 205000 БП 2008 1% рент 23% пов цен 3" xfId="11659"/>
    <cellStyle name="AeE­ [0]_CLAIM1_ТЭО 205000 БП 2008 1% рент 23% пов цен 4" xfId="11660"/>
    <cellStyle name="ÅëÈ­ [0]_CLAIM1_ТЭО 205000 БП 2008 1% рент 23% пов цен 4" xfId="11661"/>
    <cellStyle name="AeE­ [0]_CLAIM1_ТЭО 205000 БП 2008 1% рент 23% пов цен 5" xfId="11662"/>
    <cellStyle name="ÅëÈ­ [0]_CLAIM1_ТЭО 205000 БП 2008 1% рент 23% пов цен 5" xfId="11663"/>
    <cellStyle name="AeE­ [0]_CLAIM1_ТЭО 205000 БП 2008 1% рент 23% пов цен 6" xfId="11664"/>
    <cellStyle name="ÅëÈ­ [0]_CLAIM1_ТЭО 205000 БП 2008 1% рент 23% пов цен 6" xfId="11665"/>
    <cellStyle name="AeE­ [0]_CLAIM1_ТЭО 205000 БП 2008 1% рент 23% пов цен 7" xfId="11666"/>
    <cellStyle name="ÅëÈ­ [0]_CLAIM1_ТЭО 205000 БП 2008 1% рент 23% пов цен 7" xfId="11667"/>
    <cellStyle name="AeE­ [0]_Co??±?A " xfId="5103"/>
    <cellStyle name="ÅëÈ­ [0]_Çö¾÷±³À°" xfId="5104"/>
    <cellStyle name="AeE­ [0]_CODE" xfId="5105"/>
    <cellStyle name="ÅëÈ­ [0]_CODE" xfId="5106"/>
    <cellStyle name="AeE­ [0]_CODE (2)" xfId="5107"/>
    <cellStyle name="ÅëÈ­ [0]_CODE (2)" xfId="5108"/>
    <cellStyle name="AeE­ [0]_CODE (2) 2" xfId="11668"/>
    <cellStyle name="ÅëÈ­ [0]_CODE (2) 2" xfId="11669"/>
    <cellStyle name="AeE­ [0]_CODE (2) 3" xfId="11670"/>
    <cellStyle name="ÅëÈ­ [0]_CODE (2) 3" xfId="11671"/>
    <cellStyle name="AeE­ [0]_CODE (2) 4" xfId="11672"/>
    <cellStyle name="ÅëÈ­ [0]_CODE (2) 4" xfId="11673"/>
    <cellStyle name="AeE­ [0]_CODE (2) 5" xfId="11674"/>
    <cellStyle name="ÅëÈ­ [0]_CODE (2) 5" xfId="11675"/>
    <cellStyle name="AeE­ [0]_CODE (2) 6" xfId="11676"/>
    <cellStyle name="ÅëÈ­ [0]_CODE (2) 6" xfId="11677"/>
    <cellStyle name="AeE­ [0]_CODE (2) 7" xfId="11678"/>
    <cellStyle name="ÅëÈ­ [0]_CODE (2) 7" xfId="11679"/>
    <cellStyle name="AeE­ [0]_CODE (2) 8" xfId="11680"/>
    <cellStyle name="ÅëÈ­ [0]_CODE (2) 8" xfId="11681"/>
    <cellStyle name="AeE­ [0]_CODE (2) 9" xfId="11682"/>
    <cellStyle name="ÅëÈ­ [0]_CODE (2) 9" xfId="11683"/>
    <cellStyle name="AeE­ [0]_CODE (2)_bizness plan 2008 (version 1)" xfId="5109"/>
    <cellStyle name="ÅëÈ­ [0]_CODE (2)_bizness plan 2008 (version 1)" xfId="5110"/>
    <cellStyle name="AeE­ [0]_CODE (2)_bizness plan 2008 (version 1) 2" xfId="11684"/>
    <cellStyle name="ÅëÈ­ [0]_CODE (2)_bizness plan 2008 (version 1) 2" xfId="11685"/>
    <cellStyle name="AeE­ [0]_CODE (2)_bizness plan 2008 (version 1) 3" xfId="11686"/>
    <cellStyle name="ÅëÈ­ [0]_CODE (2)_bizness plan 2008 (version 1) 3" xfId="11687"/>
    <cellStyle name="AeE­ [0]_CODE (2)_bizness plan 2008 (version 1) 4" xfId="11688"/>
    <cellStyle name="ÅëÈ­ [0]_CODE (2)_bizness plan 2008 (version 1) 4" xfId="11689"/>
    <cellStyle name="AeE­ [0]_CODE (2)_bizness plan 2008 (version 1) 5" xfId="11690"/>
    <cellStyle name="ÅëÈ­ [0]_CODE (2)_bizness plan 2008 (version 1) 5" xfId="11691"/>
    <cellStyle name="AeE­ [0]_CODE (2)_bizness plan 2008 (version 1) 6" xfId="11692"/>
    <cellStyle name="ÅëÈ­ [0]_CODE (2)_bizness plan 2008 (version 1) 6" xfId="11693"/>
    <cellStyle name="AeE­ [0]_CODE (2)_bizness plan 2008 (version 1) 7" xfId="11694"/>
    <cellStyle name="ÅëÈ­ [0]_CODE (2)_bizness plan 2008 (version 1) 7" xfId="11695"/>
    <cellStyle name="AeE­ [0]_CODE (2)_Динамика и разбивка по кв  БП на 2011г (16.06.11г)" xfId="11696"/>
    <cellStyle name="ÅëÈ­ [0]_CODE (2)_Динамика и разбивка по кв  БП на 2011г (16.06.11г)" xfId="11697"/>
    <cellStyle name="AeE­ [0]_CODE (2)_Импорт- 2008 Биз-план АКxls" xfId="5111"/>
    <cellStyle name="ÅëÈ­ [0]_CODE (2)_Импорт- 2008 Биз-план АКxls" xfId="5112"/>
    <cellStyle name="AeE­ [0]_CODE (2)_Импорт- 2008 Биз-план АКxls (2)" xfId="5113"/>
    <cellStyle name="ÅëÈ­ [0]_CODE (2)_Импорт- 2008 Биз-план АКxls (2)" xfId="5114"/>
    <cellStyle name="AeE­ [0]_CODE (2)_Импорт- 2008 Биз-план АКxls (2) 2" xfId="11698"/>
    <cellStyle name="ÅëÈ­ [0]_CODE (2)_Импорт- 2008 Биз-план АКxls (2) 2" xfId="11699"/>
    <cellStyle name="AeE­ [0]_CODE (2)_Импорт- 2008 Биз-план АКxls (2) 3" xfId="11700"/>
    <cellStyle name="ÅëÈ­ [0]_CODE (2)_Импорт- 2008 Биз-план АКxls (2) 3" xfId="11701"/>
    <cellStyle name="AeE­ [0]_CODE (2)_Импорт- 2008 Биз-план АКxls (2) 4" xfId="11702"/>
    <cellStyle name="ÅëÈ­ [0]_CODE (2)_Импорт- 2008 Биз-план АКxls (2) 4" xfId="11703"/>
    <cellStyle name="AeE­ [0]_CODE (2)_Импорт- 2008 Биз-план АКxls (2) 5" xfId="11704"/>
    <cellStyle name="ÅëÈ­ [0]_CODE (2)_Импорт- 2008 Биз-план АКxls (2) 5" xfId="11705"/>
    <cellStyle name="AeE­ [0]_CODE (2)_Импорт- 2008 Биз-план АКxls (2) 6" xfId="11706"/>
    <cellStyle name="ÅëÈ­ [0]_CODE (2)_Импорт- 2008 Биз-план АКxls (2) 6" xfId="11707"/>
    <cellStyle name="AeE­ [0]_CODE (2)_Импорт- 2008 Биз-план АКxls (2) 7" xfId="11708"/>
    <cellStyle name="ÅëÈ­ [0]_CODE (2)_Импорт- 2008 Биз-план АКxls (2) 7" xfId="11709"/>
    <cellStyle name="AeE­ [0]_CODE (2)_Импорт- 2008 Биз-план АКxls 2" xfId="11710"/>
    <cellStyle name="ÅëÈ­ [0]_CODE (2)_Импорт- 2008 Биз-план АКxls 2" xfId="11711"/>
    <cellStyle name="AeE­ [0]_CODE (2)_Импорт- 2008 Биз-план АКxls 3" xfId="11712"/>
    <cellStyle name="ÅëÈ­ [0]_CODE (2)_Импорт- 2008 Биз-план АКxls 3" xfId="11713"/>
    <cellStyle name="AeE­ [0]_CODE (2)_Импорт- 2008 Биз-план АКxls 4" xfId="11714"/>
    <cellStyle name="ÅëÈ­ [0]_CODE (2)_Импорт- 2008 Биз-план АКxls 4" xfId="11715"/>
    <cellStyle name="AeE­ [0]_CODE (2)_Импорт- 2008 Биз-план АКxls 5" xfId="11716"/>
    <cellStyle name="ÅëÈ­ [0]_CODE (2)_Импорт- 2008 Биз-план АКxls 5" xfId="11717"/>
    <cellStyle name="AeE­ [0]_CODE (2)_Импорт- 2008 Биз-план АКxls 6" xfId="11718"/>
    <cellStyle name="ÅëÈ­ [0]_CODE (2)_Импорт- 2008 Биз-план АКxls 6" xfId="11719"/>
    <cellStyle name="AeE­ [0]_CODE (2)_Импорт- 2008 Биз-план АКxls 7" xfId="11720"/>
    <cellStyle name="ÅëÈ­ [0]_CODE (2)_Импорт- 2008 Биз-план АКxls 7" xfId="11721"/>
    <cellStyle name="AeE­ [0]_CODE (2)_Калькуляция (шаблон)" xfId="11722"/>
    <cellStyle name="ÅëÈ­ [0]_CODE (2)_Калькуляция (шаблон)" xfId="11723"/>
    <cellStyle name="AeE­ [0]_CODE (2)_Новый график к допсоглашению №5" xfId="11724"/>
    <cellStyle name="ÅëÈ­ [0]_CODE (2)_Новый график к допсоглашению №5" xfId="11725"/>
    <cellStyle name="AeE­ [0]_CODE (2)_Оборотный (2)" xfId="5115"/>
    <cellStyle name="ÅëÈ­ [0]_CODE (2)_Оборотный (2)" xfId="5116"/>
    <cellStyle name="AeE­ [0]_CODE (2)_Оборотный (2) 2" xfId="11726"/>
    <cellStyle name="ÅëÈ­ [0]_CODE (2)_Оборотный (2) 2" xfId="11727"/>
    <cellStyle name="AeE­ [0]_CODE (2)_Оборотный (2) 3" xfId="11728"/>
    <cellStyle name="ÅëÈ­ [0]_CODE (2)_Оборотный (2) 3" xfId="11729"/>
    <cellStyle name="AeE­ [0]_CODE (2)_Оборотный (2) 4" xfId="11730"/>
    <cellStyle name="ÅëÈ­ [0]_CODE (2)_Оборотный (2) 4" xfId="11731"/>
    <cellStyle name="AeE­ [0]_CODE (2)_Оборотный (2) 5" xfId="11732"/>
    <cellStyle name="ÅëÈ­ [0]_CODE (2)_Оборотный (2) 5" xfId="11733"/>
    <cellStyle name="AeE­ [0]_CODE (2)_Оборотный (2) 6" xfId="11734"/>
    <cellStyle name="ÅëÈ­ [0]_CODE (2)_Оборотный (2) 6" xfId="11735"/>
    <cellStyle name="AeE­ [0]_CODE (2)_Оборотный (2) 7" xfId="11736"/>
    <cellStyle name="ÅëÈ­ [0]_CODE (2)_Оборотный (2) 7" xfId="11737"/>
    <cellStyle name="AeE­ [0]_CODE (2)_Пр разв на 2008г  2011года (8%) 192 03.12.07" xfId="5117"/>
    <cellStyle name="ÅëÈ­ [0]_CODE (2)_Пр разв на 2008г  2011года (8%) 192 03.12.07" xfId="5118"/>
    <cellStyle name="AeE­ [0]_CODE (2)_Пр разв на 2008г  2011года (8%) 192 03.12.07 2" xfId="11738"/>
    <cellStyle name="ÅëÈ­ [0]_CODE (2)_Пр разв на 2008г  2011года (8%) 192 03.12.07 2" xfId="11739"/>
    <cellStyle name="AeE­ [0]_CODE (2)_Пр разв на 2008г  2011года (8%) 192 03.12.07 3" xfId="11740"/>
    <cellStyle name="ÅëÈ­ [0]_CODE (2)_Пр разв на 2008г  2011года (8%) 192 03.12.07 3" xfId="11741"/>
    <cellStyle name="AeE­ [0]_CODE (2)_Пр разв на 2008г  2011года (8%) 192 03.12.07 4" xfId="11742"/>
    <cellStyle name="ÅëÈ­ [0]_CODE (2)_Пр разв на 2008г  2011года (8%) 192 03.12.07 4" xfId="11743"/>
    <cellStyle name="AeE­ [0]_CODE (2)_Пр разв на 2008г  2011года (8%) 192 03.12.07 5" xfId="11744"/>
    <cellStyle name="ÅëÈ­ [0]_CODE (2)_Пр разв на 2008г  2011года (8%) 192 03.12.07 5" xfId="11745"/>
    <cellStyle name="AeE­ [0]_CODE (2)_Пр разв на 2008г  2011года (8%) 192 03.12.07 6" xfId="11746"/>
    <cellStyle name="ÅëÈ­ [0]_CODE (2)_Пр разв на 2008г  2011года (8%) 192 03.12.07 6" xfId="11747"/>
    <cellStyle name="AeE­ [0]_CODE (2)_Пр разв на 2008г  2011года (8%) 192 03.12.07 7" xfId="11748"/>
    <cellStyle name="ÅëÈ­ [0]_CODE (2)_Пр разв на 2008г  2011года (8%) 192 03.12.07 7" xfId="11749"/>
    <cellStyle name="AeE­ [0]_CODE (2)_Пр разв на 2008г  2011года (8%) 197 03.12.07" xfId="5119"/>
    <cellStyle name="ÅëÈ­ [0]_CODE (2)_Пр разв на 2008г  2011года (8%) 197 03.12.07" xfId="5120"/>
    <cellStyle name="AeE­ [0]_CODE (2)_Пр разв на 2008г  2011года (8%) 197 03.12.07 2" xfId="11750"/>
    <cellStyle name="ÅëÈ­ [0]_CODE (2)_Пр разв на 2008г  2011года (8%) 197 03.12.07 2" xfId="11751"/>
    <cellStyle name="AeE­ [0]_CODE (2)_Пр разв на 2008г  2011года (8%) 197 03.12.07 3" xfId="11752"/>
    <cellStyle name="ÅëÈ­ [0]_CODE (2)_Пр разв на 2008г  2011года (8%) 197 03.12.07 3" xfId="11753"/>
    <cellStyle name="AeE­ [0]_CODE (2)_Пр разв на 2008г  2011года (8%) 197 03.12.07 4" xfId="11754"/>
    <cellStyle name="ÅëÈ­ [0]_CODE (2)_Пр разв на 2008г  2011года (8%) 197 03.12.07 4" xfId="11755"/>
    <cellStyle name="AeE­ [0]_CODE (2)_Пр разв на 2008г  2011года (8%) 197 03.12.07 5" xfId="11756"/>
    <cellStyle name="ÅëÈ­ [0]_CODE (2)_Пр разв на 2008г  2011года (8%) 197 03.12.07 5" xfId="11757"/>
    <cellStyle name="AeE­ [0]_CODE (2)_Пр разв на 2008г  2011года (8%) 197 03.12.07 6" xfId="11758"/>
    <cellStyle name="ÅëÈ­ [0]_CODE (2)_Пр разв на 2008г  2011года (8%) 197 03.12.07 6" xfId="11759"/>
    <cellStyle name="AeE­ [0]_CODE (2)_Пр разв на 2008г  2011года (8%) 197 03.12.07 7" xfId="11760"/>
    <cellStyle name="ÅëÈ­ [0]_CODE (2)_Пр разв на 2008г  2011года (8%) 197 03.12.07 7" xfId="11761"/>
    <cellStyle name="AeE­ [0]_CODE (2)_Приложение к Доп Согл" xfId="11762"/>
    <cellStyle name="ÅëÈ­ [0]_CODE (2)_Приложение к Доп Согл" xfId="11763"/>
    <cellStyle name="AeE­ [0]_CODE (2)_ТЭО 195000 БП 2008 1% рент 23% пов цен" xfId="5121"/>
    <cellStyle name="ÅëÈ­ [0]_CODE (2)_ТЭО 195000 БП 2008 1% рент 23% пов цен" xfId="5122"/>
    <cellStyle name="AeE­ [0]_CODE (2)_ТЭО 195000 БП 2008 1% рент 23% пов цен 2" xfId="11764"/>
    <cellStyle name="ÅëÈ­ [0]_CODE (2)_ТЭО 195000 БП 2008 1% рент 23% пов цен 2" xfId="11765"/>
    <cellStyle name="AeE­ [0]_CODE (2)_ТЭО 195000 БП 2008 1% рент 23% пов цен 3" xfId="11766"/>
    <cellStyle name="ÅëÈ­ [0]_CODE (2)_ТЭО 195000 БП 2008 1% рент 23% пов цен 3" xfId="11767"/>
    <cellStyle name="AeE­ [0]_CODE (2)_ТЭО 195000 БП 2008 1% рент 23% пов цен 4" xfId="11768"/>
    <cellStyle name="ÅëÈ­ [0]_CODE (2)_ТЭО 195000 БП 2008 1% рент 23% пов цен 4" xfId="11769"/>
    <cellStyle name="AeE­ [0]_CODE (2)_ТЭО 195000 БП 2008 1% рент 23% пов цен 5" xfId="11770"/>
    <cellStyle name="ÅëÈ­ [0]_CODE (2)_ТЭО 195000 БП 2008 1% рент 23% пов цен 5" xfId="11771"/>
    <cellStyle name="AeE­ [0]_CODE (2)_ТЭО 195000 БП 2008 1% рент 23% пов цен 6" xfId="11772"/>
    <cellStyle name="ÅëÈ­ [0]_CODE (2)_ТЭО 195000 БП 2008 1% рент 23% пов цен 6" xfId="11773"/>
    <cellStyle name="AeE­ [0]_CODE (2)_ТЭО 195000 БП 2008 1% рент 23% пов цен 7" xfId="11774"/>
    <cellStyle name="ÅëÈ­ [0]_CODE (2)_ТЭО 195000 БП 2008 1% рент 23% пов цен 7" xfId="11775"/>
    <cellStyle name="AeE­ [0]_CODE (2)_ТЭО 205000 БП 2008 1% рент 23% пов цен" xfId="5123"/>
    <cellStyle name="ÅëÈ­ [0]_CODE (2)_ТЭО 205000 БП 2008 1% рент 23% пов цен" xfId="5124"/>
    <cellStyle name="AeE­ [0]_CODE (2)_ТЭО 205000 БП 2008 1% рент 23% пов цен 2" xfId="11776"/>
    <cellStyle name="ÅëÈ­ [0]_CODE (2)_ТЭО 205000 БП 2008 1% рент 23% пов цен 2" xfId="11777"/>
    <cellStyle name="AeE­ [0]_CODE (2)_ТЭО 205000 БП 2008 1% рент 23% пов цен 3" xfId="11778"/>
    <cellStyle name="ÅëÈ­ [0]_CODE (2)_ТЭО 205000 БП 2008 1% рент 23% пов цен 3" xfId="11779"/>
    <cellStyle name="AeE­ [0]_CODE (2)_ТЭО 205000 БП 2008 1% рент 23% пов цен 4" xfId="11780"/>
    <cellStyle name="ÅëÈ­ [0]_CODE (2)_ТЭО 205000 БП 2008 1% рент 23% пов цен 4" xfId="11781"/>
    <cellStyle name="AeE­ [0]_CODE (2)_ТЭО 205000 БП 2008 1% рент 23% пов цен 5" xfId="11782"/>
    <cellStyle name="ÅëÈ­ [0]_CODE (2)_ТЭО 205000 БП 2008 1% рент 23% пов цен 5" xfId="11783"/>
    <cellStyle name="AeE­ [0]_CODE (2)_ТЭО 205000 БП 2008 1% рент 23% пов цен 6" xfId="11784"/>
    <cellStyle name="ÅëÈ­ [0]_CODE (2)_ТЭО 205000 БП 2008 1% рент 23% пов цен 6" xfId="11785"/>
    <cellStyle name="AeE­ [0]_CODE (2)_ТЭО 205000 БП 2008 1% рент 23% пов цен 7" xfId="11786"/>
    <cellStyle name="ÅëÈ­ [0]_CODE (2)_ТЭО 205000 БП 2008 1% рент 23% пов цен 7" xfId="11787"/>
    <cellStyle name="AeE­ [0]_CODE 2" xfId="11788"/>
    <cellStyle name="ÅëÈ­ [0]_CODE 2" xfId="11789"/>
    <cellStyle name="AeE­ [0]_CODE 3" xfId="11790"/>
    <cellStyle name="ÅëÈ­ [0]_CODE 3" xfId="11791"/>
    <cellStyle name="AeE­ [0]_CODE 4" xfId="11792"/>
    <cellStyle name="ÅëÈ­ [0]_CODE 4" xfId="11793"/>
    <cellStyle name="AeE­ [0]_CODE 5" xfId="11794"/>
    <cellStyle name="ÅëÈ­ [0]_CODE 5" xfId="11795"/>
    <cellStyle name="AeE­ [0]_CODE 6" xfId="11796"/>
    <cellStyle name="ÅëÈ­ [0]_CODE 6" xfId="11797"/>
    <cellStyle name="AeE­ [0]_CODE 7" xfId="11798"/>
    <cellStyle name="ÅëÈ­ [0]_CODE 7" xfId="11799"/>
    <cellStyle name="AeE­ [0]_CODE 8" xfId="11800"/>
    <cellStyle name="ÅëÈ­ [0]_CODE 8" xfId="11801"/>
    <cellStyle name="AeE­ [0]_CODE 9" xfId="11802"/>
    <cellStyle name="ÅëÈ­ [0]_CODE 9" xfId="11803"/>
    <cellStyle name="AeE­ [0]_CODE_bizness plan 2008 (version 1)" xfId="5125"/>
    <cellStyle name="ÅëÈ­ [0]_CODE_bizness plan 2008 (version 1)" xfId="5126"/>
    <cellStyle name="AeE­ [0]_CODE_bizness plan 2008 (version 1) 2" xfId="11804"/>
    <cellStyle name="ÅëÈ­ [0]_CODE_bizness plan 2008 (version 1) 2" xfId="11805"/>
    <cellStyle name="AeE­ [0]_CODE_bizness plan 2008 (version 1) 3" xfId="11806"/>
    <cellStyle name="ÅëÈ­ [0]_CODE_bizness plan 2008 (version 1) 3" xfId="11807"/>
    <cellStyle name="AeE­ [0]_CODE_bizness plan 2008 (version 1) 4" xfId="11808"/>
    <cellStyle name="ÅëÈ­ [0]_CODE_bizness plan 2008 (version 1) 4" xfId="11809"/>
    <cellStyle name="AeE­ [0]_CODE_bizness plan 2008 (version 1) 5" xfId="11810"/>
    <cellStyle name="ÅëÈ­ [0]_CODE_bizness plan 2008 (version 1) 5" xfId="11811"/>
    <cellStyle name="AeE­ [0]_CODE_bizness plan 2008 (version 1) 6" xfId="11812"/>
    <cellStyle name="ÅëÈ­ [0]_CODE_bizness plan 2008 (version 1) 6" xfId="11813"/>
    <cellStyle name="AeE­ [0]_CODE_bizness plan 2008 (version 1) 7" xfId="11814"/>
    <cellStyle name="ÅëÈ­ [0]_CODE_bizness plan 2008 (version 1) 7" xfId="11815"/>
    <cellStyle name="AeE­ [0]_CODE_Динамика и разбивка по кв  БП на 2011г (16.06.11г)" xfId="11816"/>
    <cellStyle name="ÅëÈ­ [0]_CODE_Динамика и разбивка по кв  БП на 2011г (16.06.11г)" xfId="11817"/>
    <cellStyle name="AeE­ [0]_CODE_Импорт- 2008 Биз-план АКxls" xfId="5127"/>
    <cellStyle name="ÅëÈ­ [0]_CODE_Импорт- 2008 Биз-план АКxls" xfId="5128"/>
    <cellStyle name="AeE­ [0]_CODE_Импорт- 2008 Биз-план АКxls (2)" xfId="5129"/>
    <cellStyle name="ÅëÈ­ [0]_CODE_Импорт- 2008 Биз-план АКxls (2)" xfId="5130"/>
    <cellStyle name="AeE­ [0]_CODE_Импорт- 2008 Биз-план АКxls (2) 2" xfId="11818"/>
    <cellStyle name="ÅëÈ­ [0]_CODE_Импорт- 2008 Биз-план АКxls (2) 2" xfId="11819"/>
    <cellStyle name="AeE­ [0]_CODE_Импорт- 2008 Биз-план АКxls (2) 3" xfId="11820"/>
    <cellStyle name="ÅëÈ­ [0]_CODE_Импорт- 2008 Биз-план АКxls (2) 3" xfId="11821"/>
    <cellStyle name="AeE­ [0]_CODE_Импорт- 2008 Биз-план АКxls (2) 4" xfId="11822"/>
    <cellStyle name="ÅëÈ­ [0]_CODE_Импорт- 2008 Биз-план АКxls (2) 4" xfId="11823"/>
    <cellStyle name="AeE­ [0]_CODE_Импорт- 2008 Биз-план АКxls (2) 5" xfId="11824"/>
    <cellStyle name="ÅëÈ­ [0]_CODE_Импорт- 2008 Биз-план АКxls (2) 5" xfId="11825"/>
    <cellStyle name="AeE­ [0]_CODE_Импорт- 2008 Биз-план АКxls (2) 6" xfId="11826"/>
    <cellStyle name="ÅëÈ­ [0]_CODE_Импорт- 2008 Биз-план АКxls (2) 6" xfId="11827"/>
    <cellStyle name="AeE­ [0]_CODE_Импорт- 2008 Биз-план АКxls (2) 7" xfId="11828"/>
    <cellStyle name="ÅëÈ­ [0]_CODE_Импорт- 2008 Биз-план АКxls (2) 7" xfId="11829"/>
    <cellStyle name="AeE­ [0]_CODE_Импорт- 2008 Биз-план АКxls 2" xfId="11830"/>
    <cellStyle name="ÅëÈ­ [0]_CODE_Импорт- 2008 Биз-план АКxls 2" xfId="11831"/>
    <cellStyle name="AeE­ [0]_CODE_Импорт- 2008 Биз-план АКxls 3" xfId="11832"/>
    <cellStyle name="ÅëÈ­ [0]_CODE_Импорт- 2008 Биз-план АКxls 3" xfId="11833"/>
    <cellStyle name="AeE­ [0]_CODE_Импорт- 2008 Биз-план АКxls 4" xfId="11834"/>
    <cellStyle name="ÅëÈ­ [0]_CODE_Импорт- 2008 Биз-план АКxls 4" xfId="11835"/>
    <cellStyle name="AeE­ [0]_CODE_Импорт- 2008 Биз-план АКxls 5" xfId="11836"/>
    <cellStyle name="ÅëÈ­ [0]_CODE_Импорт- 2008 Биз-план АКxls 5" xfId="11837"/>
    <cellStyle name="AeE­ [0]_CODE_Импорт- 2008 Биз-план АКxls 6" xfId="11838"/>
    <cellStyle name="ÅëÈ­ [0]_CODE_Импорт- 2008 Биз-план АКxls 6" xfId="11839"/>
    <cellStyle name="AeE­ [0]_CODE_Импорт- 2008 Биз-план АКxls 7" xfId="11840"/>
    <cellStyle name="ÅëÈ­ [0]_CODE_Импорт- 2008 Биз-план АКxls 7" xfId="11841"/>
    <cellStyle name="AeE­ [0]_CODE_Калькуляция (шаблон)" xfId="11842"/>
    <cellStyle name="ÅëÈ­ [0]_CODE_Калькуляция (шаблон)" xfId="11843"/>
    <cellStyle name="AeE­ [0]_CODE_Новый график к допсоглашению №5" xfId="11844"/>
    <cellStyle name="ÅëÈ­ [0]_CODE_Новый график к допсоглашению №5" xfId="11845"/>
    <cellStyle name="AeE­ [0]_CODE_Оборотный (2)" xfId="5131"/>
    <cellStyle name="ÅëÈ­ [0]_CODE_Оборотный (2)" xfId="5132"/>
    <cellStyle name="AeE­ [0]_CODE_Оборотный (2) 2" xfId="11846"/>
    <cellStyle name="ÅëÈ­ [0]_CODE_Оборотный (2) 2" xfId="11847"/>
    <cellStyle name="AeE­ [0]_CODE_Оборотный (2) 3" xfId="11848"/>
    <cellStyle name="ÅëÈ­ [0]_CODE_Оборотный (2) 3" xfId="11849"/>
    <cellStyle name="AeE­ [0]_CODE_Оборотный (2) 4" xfId="11850"/>
    <cellStyle name="ÅëÈ­ [0]_CODE_Оборотный (2) 4" xfId="11851"/>
    <cellStyle name="AeE­ [0]_CODE_Оборотный (2) 5" xfId="11852"/>
    <cellStyle name="ÅëÈ­ [0]_CODE_Оборотный (2) 5" xfId="11853"/>
    <cellStyle name="AeE­ [0]_CODE_Оборотный (2) 6" xfId="11854"/>
    <cellStyle name="ÅëÈ­ [0]_CODE_Оборотный (2) 6" xfId="11855"/>
    <cellStyle name="AeE­ [0]_CODE_Оборотный (2) 7" xfId="11856"/>
    <cellStyle name="ÅëÈ­ [0]_CODE_Оборотный (2) 7" xfId="11857"/>
    <cellStyle name="AeE­ [0]_CODE_Пр разв на 2008г  2011года (8%) 192 03.12.07" xfId="5133"/>
    <cellStyle name="ÅëÈ­ [0]_CODE_Пр разв на 2008г  2011года (8%) 192 03.12.07" xfId="5134"/>
    <cellStyle name="AeE­ [0]_CODE_Пр разв на 2008г  2011года (8%) 192 03.12.07 2" xfId="11858"/>
    <cellStyle name="ÅëÈ­ [0]_CODE_Пр разв на 2008г  2011года (8%) 192 03.12.07 2" xfId="11859"/>
    <cellStyle name="AeE­ [0]_CODE_Пр разв на 2008г  2011года (8%) 192 03.12.07 3" xfId="11860"/>
    <cellStyle name="ÅëÈ­ [0]_CODE_Пр разв на 2008г  2011года (8%) 192 03.12.07 3" xfId="11861"/>
    <cellStyle name="AeE­ [0]_CODE_Пр разв на 2008г  2011года (8%) 192 03.12.07 4" xfId="11862"/>
    <cellStyle name="ÅëÈ­ [0]_CODE_Пр разв на 2008г  2011года (8%) 192 03.12.07 4" xfId="11863"/>
    <cellStyle name="AeE­ [0]_CODE_Пр разв на 2008г  2011года (8%) 192 03.12.07 5" xfId="11864"/>
    <cellStyle name="ÅëÈ­ [0]_CODE_Пр разв на 2008г  2011года (8%) 192 03.12.07 5" xfId="11865"/>
    <cellStyle name="AeE­ [0]_CODE_Пр разв на 2008г  2011года (8%) 192 03.12.07 6" xfId="11866"/>
    <cellStyle name="ÅëÈ­ [0]_CODE_Пр разв на 2008г  2011года (8%) 192 03.12.07 6" xfId="11867"/>
    <cellStyle name="AeE­ [0]_CODE_Пр разв на 2008г  2011года (8%) 192 03.12.07 7" xfId="11868"/>
    <cellStyle name="ÅëÈ­ [0]_CODE_Пр разв на 2008г  2011года (8%) 192 03.12.07 7" xfId="11869"/>
    <cellStyle name="AeE­ [0]_CODE_Пр разв на 2008г  2011года (8%) 197 03.12.07" xfId="5135"/>
    <cellStyle name="ÅëÈ­ [0]_CODE_Пр разв на 2008г  2011года (8%) 197 03.12.07" xfId="5136"/>
    <cellStyle name="AeE­ [0]_CODE_Пр разв на 2008г  2011года (8%) 197 03.12.07 2" xfId="11870"/>
    <cellStyle name="ÅëÈ­ [0]_CODE_Пр разв на 2008г  2011года (8%) 197 03.12.07 2" xfId="11871"/>
    <cellStyle name="AeE­ [0]_CODE_Пр разв на 2008г  2011года (8%) 197 03.12.07 3" xfId="11872"/>
    <cellStyle name="ÅëÈ­ [0]_CODE_Пр разв на 2008г  2011года (8%) 197 03.12.07 3" xfId="11873"/>
    <cellStyle name="AeE­ [0]_CODE_Пр разв на 2008г  2011года (8%) 197 03.12.07 4" xfId="11874"/>
    <cellStyle name="ÅëÈ­ [0]_CODE_Пр разв на 2008г  2011года (8%) 197 03.12.07 4" xfId="11875"/>
    <cellStyle name="AeE­ [0]_CODE_Пр разв на 2008г  2011года (8%) 197 03.12.07 5" xfId="11876"/>
    <cellStyle name="ÅëÈ­ [0]_CODE_Пр разв на 2008г  2011года (8%) 197 03.12.07 5" xfId="11877"/>
    <cellStyle name="AeE­ [0]_CODE_Пр разв на 2008г  2011года (8%) 197 03.12.07 6" xfId="11878"/>
    <cellStyle name="ÅëÈ­ [0]_CODE_Пр разв на 2008г  2011года (8%) 197 03.12.07 6" xfId="11879"/>
    <cellStyle name="AeE­ [0]_CODE_Пр разв на 2008г  2011года (8%) 197 03.12.07 7" xfId="11880"/>
    <cellStyle name="ÅëÈ­ [0]_CODE_Пр разв на 2008г  2011года (8%) 197 03.12.07 7" xfId="11881"/>
    <cellStyle name="AeE­ [0]_CODE_Приложение к Доп Согл" xfId="11882"/>
    <cellStyle name="ÅëÈ­ [0]_CODE_Приложение к Доп Согл" xfId="11883"/>
    <cellStyle name="AeE­ [0]_CODE_ТЭО 195000 БП 2008 1% рент 23% пов цен" xfId="5137"/>
    <cellStyle name="ÅëÈ­ [0]_CODE_ТЭО 195000 БП 2008 1% рент 23% пов цен" xfId="5138"/>
    <cellStyle name="AeE­ [0]_CODE_ТЭО 195000 БП 2008 1% рент 23% пов цен 2" xfId="11884"/>
    <cellStyle name="ÅëÈ­ [0]_CODE_ТЭО 195000 БП 2008 1% рент 23% пов цен 2" xfId="11885"/>
    <cellStyle name="AeE­ [0]_CODE_ТЭО 195000 БП 2008 1% рент 23% пов цен 3" xfId="11886"/>
    <cellStyle name="ÅëÈ­ [0]_CODE_ТЭО 195000 БП 2008 1% рент 23% пов цен 3" xfId="11887"/>
    <cellStyle name="AeE­ [0]_CODE_ТЭО 195000 БП 2008 1% рент 23% пов цен 4" xfId="11888"/>
    <cellStyle name="ÅëÈ­ [0]_CODE_ТЭО 195000 БП 2008 1% рент 23% пов цен 4" xfId="11889"/>
    <cellStyle name="AeE­ [0]_CODE_ТЭО 195000 БП 2008 1% рент 23% пов цен 5" xfId="11890"/>
    <cellStyle name="ÅëÈ­ [0]_CODE_ТЭО 195000 БП 2008 1% рент 23% пов цен 5" xfId="11891"/>
    <cellStyle name="AeE­ [0]_CODE_ТЭО 195000 БП 2008 1% рент 23% пов цен 6" xfId="11892"/>
    <cellStyle name="ÅëÈ­ [0]_CODE_ТЭО 195000 БП 2008 1% рент 23% пов цен 6" xfId="11893"/>
    <cellStyle name="AeE­ [0]_CODE_ТЭО 195000 БП 2008 1% рент 23% пов цен 7" xfId="11894"/>
    <cellStyle name="ÅëÈ­ [0]_CODE_ТЭО 195000 БП 2008 1% рент 23% пов цен 7" xfId="11895"/>
    <cellStyle name="AeE­ [0]_CODE_ТЭО 205000 БП 2008 1% рент 23% пов цен" xfId="5139"/>
    <cellStyle name="ÅëÈ­ [0]_CODE_ТЭО 205000 БП 2008 1% рент 23% пов цен" xfId="5140"/>
    <cellStyle name="AeE­ [0]_CODE_ТЭО 205000 БП 2008 1% рент 23% пов цен 2" xfId="11896"/>
    <cellStyle name="ÅëÈ­ [0]_CODE_ТЭО 205000 БП 2008 1% рент 23% пов цен 2" xfId="11897"/>
    <cellStyle name="AeE­ [0]_CODE_ТЭО 205000 БП 2008 1% рент 23% пов цен 3" xfId="11898"/>
    <cellStyle name="ÅëÈ­ [0]_CODE_ТЭО 205000 БП 2008 1% рент 23% пов цен 3" xfId="11899"/>
    <cellStyle name="AeE­ [0]_CODE_ТЭО 205000 БП 2008 1% рент 23% пов цен 4" xfId="11900"/>
    <cellStyle name="ÅëÈ­ [0]_CODE_ТЭО 205000 БП 2008 1% рент 23% пов цен 4" xfId="11901"/>
    <cellStyle name="AeE­ [0]_CODE_ТЭО 205000 БП 2008 1% рент 23% пов цен 5" xfId="11902"/>
    <cellStyle name="ÅëÈ­ [0]_CODE_ТЭО 205000 БП 2008 1% рент 23% пов цен 5" xfId="11903"/>
    <cellStyle name="AeE­ [0]_CODE_ТЭО 205000 БП 2008 1% рент 23% пов цен 6" xfId="11904"/>
    <cellStyle name="ÅëÈ­ [0]_CODE_ТЭО 205000 БП 2008 1% рент 23% пов цен 6" xfId="11905"/>
    <cellStyle name="AeE­ [0]_CODE_ТЭО 205000 БП 2008 1% рент 23% пов цен 7" xfId="11906"/>
    <cellStyle name="ÅëÈ­ [0]_CODE_ТЭО 205000 БП 2008 1% рент 23% пов цен 7" xfId="11907"/>
    <cellStyle name="AeE­ [0]_Cu±a" xfId="5141"/>
    <cellStyle name="ÅëÈ­ [0]_Çù±â" xfId="5142"/>
    <cellStyle name="AeE­ [0]_Cu±a 2" xfId="11908"/>
    <cellStyle name="ÅëÈ­ [0]_Çù±â 2" xfId="11909"/>
    <cellStyle name="AeE­ [0]_Cu±a 3" xfId="11910"/>
    <cellStyle name="ÅëÈ­ [0]_Çù±â 3" xfId="11911"/>
    <cellStyle name="AeE­ [0]_Cu±a 4" xfId="11912"/>
    <cellStyle name="ÅëÈ­ [0]_Çù±â 4" xfId="11913"/>
    <cellStyle name="AeE­ [0]_Cu±a 5" xfId="11914"/>
    <cellStyle name="ÅëÈ­ [0]_Çù±â 5" xfId="11915"/>
    <cellStyle name="AeE­ [0]_Cu±a 6" xfId="11916"/>
    <cellStyle name="ÅëÈ­ [0]_Çù±â 6" xfId="11917"/>
    <cellStyle name="AeE­ [0]_Cu±a 7" xfId="11918"/>
    <cellStyle name="ÅëÈ­ [0]_Çù±â 7" xfId="11919"/>
    <cellStyle name="AeE­ [0]_Cu±a 8" xfId="11920"/>
    <cellStyle name="ÅëÈ­ [0]_Çù±â 8" xfId="11921"/>
    <cellStyle name="AeE­ [0]_Cu±a 9" xfId="11922"/>
    <cellStyle name="ÅëÈ­ [0]_Çù±â 9" xfId="11923"/>
    <cellStyle name="AeE­ [0]_Cu±a_PLAN 2010  (M300)" xfId="11924"/>
    <cellStyle name="ÅëÈ­ [0]_Çù±â_PLAN 2010  (M300)" xfId="11925"/>
    <cellStyle name="AeE­ [0]_CuA¶Au" xfId="5143"/>
    <cellStyle name="ÅëÈ­ [0]_ÇùÁ¶Àü" xfId="5144"/>
    <cellStyle name="AeE­ [0]_CuA¶Au 2" xfId="11926"/>
    <cellStyle name="ÅëÈ­ [0]_ÇùÁ¶Àü 2" xfId="11927"/>
    <cellStyle name="AeE­ [0]_CuA¶Au 3" xfId="11928"/>
    <cellStyle name="ÅëÈ­ [0]_ÇùÁ¶Àü 3" xfId="11929"/>
    <cellStyle name="AeE­ [0]_CuA¶Au 4" xfId="11930"/>
    <cellStyle name="ÅëÈ­ [0]_ÇùÁ¶Àü 4" xfId="11931"/>
    <cellStyle name="AeE­ [0]_CuA¶Au 5" xfId="11932"/>
    <cellStyle name="ÅëÈ­ [0]_ÇùÁ¶Àü 5" xfId="11933"/>
    <cellStyle name="AeE­ [0]_CuA¶Au 6" xfId="11934"/>
    <cellStyle name="ÅëÈ­ [0]_ÇùÁ¶Àü 6" xfId="11935"/>
    <cellStyle name="AeE­ [0]_CuA¶Au 7" xfId="11936"/>
    <cellStyle name="ÅëÈ­ [0]_ÇùÁ¶Àü 7" xfId="11937"/>
    <cellStyle name="AeE­ [0]_CuA¶Au 8" xfId="11938"/>
    <cellStyle name="ÅëÈ­ [0]_ÇùÁ¶Àü 8" xfId="11939"/>
    <cellStyle name="AeE­ [0]_CuA¶Au 9" xfId="11940"/>
    <cellStyle name="ÅëÈ­ [0]_ÇùÁ¶Àü 9" xfId="11941"/>
    <cellStyle name="AeE­ [0]_CuA¶Au_laroux" xfId="5145"/>
    <cellStyle name="ÅëÈ­ [0]_ÇùÁ¶Àü_laroux" xfId="5146"/>
    <cellStyle name="AeE­ [0]_CuA¶Au_laroux 2" xfId="11942"/>
    <cellStyle name="ÅëÈ­ [0]_ÇùÁ¶Àü_laroux 2" xfId="11943"/>
    <cellStyle name="AeE­ [0]_CuA¶Au_laroux 3" xfId="11944"/>
    <cellStyle name="ÅëÈ­ [0]_ÇùÁ¶Àü_laroux 3" xfId="11945"/>
    <cellStyle name="AeE­ [0]_CuA¶Au_laroux 4" xfId="11946"/>
    <cellStyle name="ÅëÈ­ [0]_ÇùÁ¶Àü_laroux 4" xfId="11947"/>
    <cellStyle name="AeE­ [0]_CuA¶Au_laroux 5" xfId="11948"/>
    <cellStyle name="ÅëÈ­ [0]_ÇùÁ¶Àü_laroux 5" xfId="11949"/>
    <cellStyle name="AeE­ [0]_CuA¶Au_laroux 6" xfId="11950"/>
    <cellStyle name="ÅëÈ­ [0]_ÇùÁ¶Àü_laroux 6" xfId="11951"/>
    <cellStyle name="AeE­ [0]_CuA¶Au_laroux 7" xfId="11952"/>
    <cellStyle name="ÅëÈ­ [0]_ÇùÁ¶Àü_laroux 7" xfId="11953"/>
    <cellStyle name="AeE­ [0]_CuA¶Au_laroux 8" xfId="11954"/>
    <cellStyle name="ÅëÈ­ [0]_ÇùÁ¶Àü_laroux 8" xfId="11955"/>
    <cellStyle name="AeE­ [0]_CuA¶Au_laroux_bizness plan 2008 (version 1)" xfId="5147"/>
    <cellStyle name="ÅëÈ­ [0]_ÇùÁ¶Àü_laroux_bizness plan 2008 (version 1)" xfId="5148"/>
    <cellStyle name="AeE­ [0]_CuA¶Au_laroux_bizness plan 2008 (version 1) 2" xfId="11956"/>
    <cellStyle name="ÅëÈ­ [0]_ÇùÁ¶Àü_laroux_bizness plan 2008 (version 1) 2" xfId="11957"/>
    <cellStyle name="AeE­ [0]_CuA¶Au_laroux_bizness plan 2008 (version 1) 3" xfId="11958"/>
    <cellStyle name="ÅëÈ­ [0]_ÇùÁ¶Àü_laroux_bizness plan 2008 (version 1) 3" xfId="11959"/>
    <cellStyle name="AeE­ [0]_CuA¶Au_laroux_bizness plan 2008 (version 1) 4" xfId="11960"/>
    <cellStyle name="ÅëÈ­ [0]_ÇùÁ¶Àü_laroux_bizness plan 2008 (version 1) 4" xfId="11961"/>
    <cellStyle name="AeE­ [0]_CuA¶Au_laroux_bizness plan 2008 (version 1) 5" xfId="11962"/>
    <cellStyle name="ÅëÈ­ [0]_ÇùÁ¶Àü_laroux_bizness plan 2008 (version 1) 5" xfId="11963"/>
    <cellStyle name="AeE­ [0]_CuA¶Au_laroux_bizness plan 2008 (version 1) 6" xfId="11964"/>
    <cellStyle name="ÅëÈ­ [0]_ÇùÁ¶Àü_laroux_bizness plan 2008 (version 1) 6" xfId="11965"/>
    <cellStyle name="AeE­ [0]_CuA¶Au_laroux_bizness plan 2008 (version 1) 7" xfId="11966"/>
    <cellStyle name="ÅëÈ­ [0]_ÇùÁ¶Àü_laroux_bizness plan 2008 (version 1) 7" xfId="11967"/>
    <cellStyle name="AeE­ [0]_CuA¶Au_laroux_Динамика и разбивка по кв  БП на 2011г (16.06.11г)" xfId="11968"/>
    <cellStyle name="ÅëÈ­ [0]_ÇùÁ¶Àü_laroux_Динамика и разбивка по кв  БП на 2011г (16.06.11г)" xfId="11969"/>
    <cellStyle name="AeE­ [0]_CuA¶Au_laroux_Импорт- 2008 Биз-план АКxls" xfId="5149"/>
    <cellStyle name="ÅëÈ­ [0]_ÇùÁ¶Àü_laroux_Импорт- 2008 Биз-план АКxls" xfId="5150"/>
    <cellStyle name="AeE­ [0]_CuA¶Au_laroux_Импорт- 2008 Биз-план АКxls (2)" xfId="5151"/>
    <cellStyle name="ÅëÈ­ [0]_ÇùÁ¶Àü_laroux_Импорт- 2008 Биз-план АКxls (2)" xfId="5152"/>
    <cellStyle name="AeE­ [0]_CuA¶Au_laroux_Импорт- 2008 Биз-план АКxls (2) 2" xfId="11970"/>
    <cellStyle name="ÅëÈ­ [0]_ÇùÁ¶Àü_laroux_Импорт- 2008 Биз-план АКxls (2) 2" xfId="11971"/>
    <cellStyle name="AeE­ [0]_CuA¶Au_laroux_Импорт- 2008 Биз-план АКxls (2) 3" xfId="11972"/>
    <cellStyle name="ÅëÈ­ [0]_ÇùÁ¶Àü_laroux_Импорт- 2008 Биз-план АКxls (2) 3" xfId="11973"/>
    <cellStyle name="AeE­ [0]_CuA¶Au_laroux_Импорт- 2008 Биз-план АКxls (2) 4" xfId="11974"/>
    <cellStyle name="ÅëÈ­ [0]_ÇùÁ¶Àü_laroux_Импорт- 2008 Биз-план АКxls (2) 4" xfId="11975"/>
    <cellStyle name="AeE­ [0]_CuA¶Au_laroux_Импорт- 2008 Биз-план АКxls (2) 5" xfId="11976"/>
    <cellStyle name="ÅëÈ­ [0]_ÇùÁ¶Àü_laroux_Импорт- 2008 Биз-план АКxls (2) 5" xfId="11977"/>
    <cellStyle name="AeE­ [0]_CuA¶Au_laroux_Импорт- 2008 Биз-план АКxls (2) 6" xfId="11978"/>
    <cellStyle name="ÅëÈ­ [0]_ÇùÁ¶Àü_laroux_Импорт- 2008 Биз-план АКxls (2) 6" xfId="11979"/>
    <cellStyle name="AeE­ [0]_CuA¶Au_laroux_Импорт- 2008 Биз-план АКxls (2) 7" xfId="11980"/>
    <cellStyle name="ÅëÈ­ [0]_ÇùÁ¶Àü_laroux_Импорт- 2008 Биз-план АКxls (2) 7" xfId="11981"/>
    <cellStyle name="AeE­ [0]_CuA¶Au_laroux_Импорт- 2008 Биз-план АКxls 2" xfId="11982"/>
    <cellStyle name="ÅëÈ­ [0]_ÇùÁ¶Àü_laroux_Импорт- 2008 Биз-план АКxls 2" xfId="11983"/>
    <cellStyle name="AeE­ [0]_CuA¶Au_laroux_Импорт- 2008 Биз-план АКxls 3" xfId="11984"/>
    <cellStyle name="ÅëÈ­ [0]_ÇùÁ¶Àü_laroux_Импорт- 2008 Биз-план АКxls 3" xfId="11985"/>
    <cellStyle name="AeE­ [0]_CuA¶Au_laroux_Импорт- 2008 Биз-план АКxls 4" xfId="11986"/>
    <cellStyle name="ÅëÈ­ [0]_ÇùÁ¶Àü_laroux_Импорт- 2008 Биз-план АКxls 4" xfId="11987"/>
    <cellStyle name="AeE­ [0]_CuA¶Au_laroux_Импорт- 2008 Биз-план АКxls 5" xfId="11988"/>
    <cellStyle name="ÅëÈ­ [0]_ÇùÁ¶Àü_laroux_Импорт- 2008 Биз-план АКxls 5" xfId="11989"/>
    <cellStyle name="AeE­ [0]_CuA¶Au_laroux_Импорт- 2008 Биз-план АКxls 6" xfId="11990"/>
    <cellStyle name="ÅëÈ­ [0]_ÇùÁ¶Àü_laroux_Импорт- 2008 Биз-план АКxls 6" xfId="11991"/>
    <cellStyle name="AeE­ [0]_CuA¶Au_laroux_Импорт- 2008 Биз-план АКxls 7" xfId="11992"/>
    <cellStyle name="ÅëÈ­ [0]_ÇùÁ¶Àü_laroux_Импорт- 2008 Биз-план АКxls 7" xfId="11993"/>
    <cellStyle name="AeE­ [0]_CuA¶Au_laroux_Калькуляция (шаблон)" xfId="11994"/>
    <cellStyle name="ÅëÈ­ [0]_ÇùÁ¶Àü_laroux_Калькуляция (шаблон)" xfId="11995"/>
    <cellStyle name="AeE­ [0]_CuA¶Au_laroux_Калькуляция (шаблон) 2" xfId="11996"/>
    <cellStyle name="ÅëÈ­ [0]_ÇùÁ¶Àü_laroux_Калькуляция (шаблон) 2" xfId="11997"/>
    <cellStyle name="AeE­ [0]_CuA¶Au_laroux_Калькуляция (шаблон) 3" xfId="11998"/>
    <cellStyle name="ÅëÈ­ [0]_ÇùÁ¶Àü_laroux_Калькуляция (шаблон) 3" xfId="11999"/>
    <cellStyle name="AeE­ [0]_CuA¶Au_laroux_Новый график к допсоглашению №5" xfId="12000"/>
    <cellStyle name="ÅëÈ­ [0]_ÇùÁ¶Àü_laroux_Новый график к допсоглашению №5" xfId="12001"/>
    <cellStyle name="AeE­ [0]_CuA¶Au_laroux_Оборотный (2)" xfId="5153"/>
    <cellStyle name="ÅëÈ­ [0]_ÇùÁ¶Àü_laroux_Оборотный (2)" xfId="5154"/>
    <cellStyle name="AeE­ [0]_CuA¶Au_laroux_Оборотный (2) 2" xfId="12002"/>
    <cellStyle name="ÅëÈ­ [0]_ÇùÁ¶Àü_laroux_Оборотный (2) 2" xfId="12003"/>
    <cellStyle name="AeE­ [0]_CuA¶Au_laroux_Оборотный (2) 3" xfId="12004"/>
    <cellStyle name="ÅëÈ­ [0]_ÇùÁ¶Àü_laroux_Оборотный (2) 3" xfId="12005"/>
    <cellStyle name="AeE­ [0]_CuA¶Au_laroux_Оборотный (2) 4" xfId="12006"/>
    <cellStyle name="ÅëÈ­ [0]_ÇùÁ¶Àü_laroux_Оборотный (2) 4" xfId="12007"/>
    <cellStyle name="AeE­ [0]_CuA¶Au_laroux_Оборотный (2) 5" xfId="12008"/>
    <cellStyle name="ÅëÈ­ [0]_ÇùÁ¶Àü_laroux_Оборотный (2) 5" xfId="12009"/>
    <cellStyle name="AeE­ [0]_CuA¶Au_laroux_Оборотный (2) 6" xfId="12010"/>
    <cellStyle name="ÅëÈ­ [0]_ÇùÁ¶Àü_laroux_Оборотный (2) 6" xfId="12011"/>
    <cellStyle name="AeE­ [0]_CuA¶Au_laroux_Оборотный (2) 7" xfId="12012"/>
    <cellStyle name="ÅëÈ­ [0]_ÇùÁ¶Àü_laroux_Оборотный (2) 7" xfId="12013"/>
    <cellStyle name="AeE­ [0]_CuA¶Au_laroux_Пр разв на 2008г  2011года (8%) 192 03.12.07" xfId="5155"/>
    <cellStyle name="ÅëÈ­ [0]_ÇùÁ¶Àü_laroux_Пр разв на 2008г  2011года (8%) 192 03.12.07" xfId="5156"/>
    <cellStyle name="AeE­ [0]_CuA¶Au_laroux_Пр разв на 2008г  2011года (8%) 192 03.12.07 2" xfId="12014"/>
    <cellStyle name="ÅëÈ­ [0]_ÇùÁ¶Àü_laroux_Пр разв на 2008г  2011года (8%) 192 03.12.07 2" xfId="12015"/>
    <cellStyle name="AeE­ [0]_CuA¶Au_laroux_Пр разв на 2008г  2011года (8%) 192 03.12.07 3" xfId="12016"/>
    <cellStyle name="ÅëÈ­ [0]_ÇùÁ¶Àü_laroux_Пр разв на 2008г  2011года (8%) 192 03.12.07 3" xfId="12017"/>
    <cellStyle name="AeE­ [0]_CuA¶Au_laroux_Пр разв на 2008г  2011года (8%) 192 03.12.07 4" xfId="12018"/>
    <cellStyle name="ÅëÈ­ [0]_ÇùÁ¶Àü_laroux_Пр разв на 2008г  2011года (8%) 192 03.12.07 4" xfId="12019"/>
    <cellStyle name="AeE­ [0]_CuA¶Au_laroux_Пр разв на 2008г  2011года (8%) 192 03.12.07 5" xfId="12020"/>
    <cellStyle name="ÅëÈ­ [0]_ÇùÁ¶Àü_laroux_Пр разв на 2008г  2011года (8%) 192 03.12.07 5" xfId="12021"/>
    <cellStyle name="AeE­ [0]_CuA¶Au_laroux_Пр разв на 2008г  2011года (8%) 192 03.12.07 6" xfId="12022"/>
    <cellStyle name="ÅëÈ­ [0]_ÇùÁ¶Àü_laroux_Пр разв на 2008г  2011года (8%) 192 03.12.07 6" xfId="12023"/>
    <cellStyle name="AeE­ [0]_CuA¶Au_laroux_Пр разв на 2008г  2011года (8%) 192 03.12.07 7" xfId="12024"/>
    <cellStyle name="ÅëÈ­ [0]_ÇùÁ¶Àü_laroux_Пр разв на 2008г  2011года (8%) 192 03.12.07 7" xfId="12025"/>
    <cellStyle name="AeE­ [0]_CuA¶Au_laroux_Пр разв на 2008г  2011года (8%) 197 03.12.07" xfId="5157"/>
    <cellStyle name="ÅëÈ­ [0]_ÇùÁ¶Àü_laroux_Пр разв на 2008г  2011года (8%) 197 03.12.07" xfId="5158"/>
    <cellStyle name="AeE­ [0]_CuA¶Au_laroux_Пр разв на 2008г  2011года (8%) 197 03.12.07 2" xfId="12026"/>
    <cellStyle name="ÅëÈ­ [0]_ÇùÁ¶Àü_laroux_Пр разв на 2008г  2011года (8%) 197 03.12.07 2" xfId="12027"/>
    <cellStyle name="AeE­ [0]_CuA¶Au_laroux_Пр разв на 2008г  2011года (8%) 197 03.12.07 3" xfId="12028"/>
    <cellStyle name="ÅëÈ­ [0]_ÇùÁ¶Àü_laroux_Пр разв на 2008г  2011года (8%) 197 03.12.07 3" xfId="12029"/>
    <cellStyle name="AeE­ [0]_CuA¶Au_laroux_Пр разв на 2008г  2011года (8%) 197 03.12.07 4" xfId="12030"/>
    <cellStyle name="ÅëÈ­ [0]_ÇùÁ¶Àü_laroux_Пр разв на 2008г  2011года (8%) 197 03.12.07 4" xfId="12031"/>
    <cellStyle name="AeE­ [0]_CuA¶Au_laroux_Пр разв на 2008г  2011года (8%) 197 03.12.07 5" xfId="12032"/>
    <cellStyle name="ÅëÈ­ [0]_ÇùÁ¶Àü_laroux_Пр разв на 2008г  2011года (8%) 197 03.12.07 5" xfId="12033"/>
    <cellStyle name="AeE­ [0]_CuA¶Au_laroux_Пр разв на 2008г  2011года (8%) 197 03.12.07 6" xfId="12034"/>
    <cellStyle name="ÅëÈ­ [0]_ÇùÁ¶Àü_laroux_Пр разв на 2008г  2011года (8%) 197 03.12.07 6" xfId="12035"/>
    <cellStyle name="AeE­ [0]_CuA¶Au_laroux_Пр разв на 2008г  2011года (8%) 197 03.12.07 7" xfId="12036"/>
    <cellStyle name="ÅëÈ­ [0]_ÇùÁ¶Àü_laroux_Пр разв на 2008г  2011года (8%) 197 03.12.07 7" xfId="12037"/>
    <cellStyle name="AeE­ [0]_CuA¶Au_laroux_Приложение к Доп Согл" xfId="12038"/>
    <cellStyle name="ÅëÈ­ [0]_ÇùÁ¶Àü_laroux_Приложение к Доп Согл" xfId="12039"/>
    <cellStyle name="AeE­ [0]_CuA¶Au_laroux_ТЭО 195000 БП 2008 1% рент 23% пов цен" xfId="5159"/>
    <cellStyle name="ÅëÈ­ [0]_ÇùÁ¶Àü_laroux_ТЭО 195000 БП 2008 1% рент 23% пов цен" xfId="5160"/>
    <cellStyle name="AeE­ [0]_CuA¶Au_laroux_ТЭО 195000 БП 2008 1% рент 23% пов цен 2" xfId="12040"/>
    <cellStyle name="ÅëÈ­ [0]_ÇùÁ¶Àü_laroux_ТЭО 195000 БП 2008 1% рент 23% пов цен 2" xfId="12041"/>
    <cellStyle name="AeE­ [0]_CuA¶Au_laroux_ТЭО 195000 БП 2008 1% рент 23% пов цен 3" xfId="12042"/>
    <cellStyle name="ÅëÈ­ [0]_ÇùÁ¶Àü_laroux_ТЭО 195000 БП 2008 1% рент 23% пов цен 3" xfId="12043"/>
    <cellStyle name="AeE­ [0]_CuA¶Au_laroux_ТЭО 195000 БП 2008 1% рент 23% пов цен 4" xfId="12044"/>
    <cellStyle name="ÅëÈ­ [0]_ÇùÁ¶Àü_laroux_ТЭО 195000 БП 2008 1% рент 23% пов цен 4" xfId="12045"/>
    <cellStyle name="AeE­ [0]_CuA¶Au_laroux_ТЭО 195000 БП 2008 1% рент 23% пов цен 5" xfId="12046"/>
    <cellStyle name="ÅëÈ­ [0]_ÇùÁ¶Àü_laroux_ТЭО 195000 БП 2008 1% рент 23% пов цен 5" xfId="12047"/>
    <cellStyle name="AeE­ [0]_CuA¶Au_laroux_ТЭО 195000 БП 2008 1% рент 23% пов цен 6" xfId="12048"/>
    <cellStyle name="ÅëÈ­ [0]_ÇùÁ¶Àü_laroux_ТЭО 195000 БП 2008 1% рент 23% пов цен 6" xfId="12049"/>
    <cellStyle name="AeE­ [0]_CuA¶Au_laroux_ТЭО 195000 БП 2008 1% рент 23% пов цен 7" xfId="12050"/>
    <cellStyle name="ÅëÈ­ [0]_ÇùÁ¶Àü_laroux_ТЭО 195000 БП 2008 1% рент 23% пов цен 7" xfId="12051"/>
    <cellStyle name="AeE­ [0]_CuA¶Au_laroux_ТЭО 205000 БП 2008 1% рент 23% пов цен" xfId="5161"/>
    <cellStyle name="ÅëÈ­ [0]_ÇùÁ¶Àü_laroux_ТЭО 205000 БП 2008 1% рент 23% пов цен" xfId="5162"/>
    <cellStyle name="AeE­ [0]_CuA¶Au_laroux_ТЭО 205000 БП 2008 1% рент 23% пов цен 2" xfId="12052"/>
    <cellStyle name="ÅëÈ­ [0]_ÇùÁ¶Àü_laroux_ТЭО 205000 БП 2008 1% рент 23% пов цен 2" xfId="12053"/>
    <cellStyle name="AeE­ [0]_CuA¶Au_laroux_ТЭО 205000 БП 2008 1% рент 23% пов цен 3" xfId="12054"/>
    <cellStyle name="ÅëÈ­ [0]_ÇùÁ¶Àü_laroux_ТЭО 205000 БП 2008 1% рент 23% пов цен 3" xfId="12055"/>
    <cellStyle name="AeE­ [0]_CuA¶Au_laroux_ТЭО 205000 БП 2008 1% рент 23% пов цен 4" xfId="12056"/>
    <cellStyle name="ÅëÈ­ [0]_ÇùÁ¶Àü_laroux_ТЭО 205000 БП 2008 1% рент 23% пов цен 4" xfId="12057"/>
    <cellStyle name="AeE­ [0]_CuA¶Au_laroux_ТЭО 205000 БП 2008 1% рент 23% пов цен 5" xfId="12058"/>
    <cellStyle name="ÅëÈ­ [0]_ÇùÁ¶Àü_laroux_ТЭО 205000 БП 2008 1% рент 23% пов цен 5" xfId="12059"/>
    <cellStyle name="AeE­ [0]_CuA¶Au_laroux_ТЭО 205000 БП 2008 1% рент 23% пов цен 6" xfId="12060"/>
    <cellStyle name="ÅëÈ­ [0]_ÇùÁ¶Àü_laroux_ТЭО 205000 БП 2008 1% рент 23% пов цен 6" xfId="12061"/>
    <cellStyle name="AeE­ [0]_CuA¶Au_laroux_ТЭО 205000 БП 2008 1% рент 23% пов цен 7" xfId="12062"/>
    <cellStyle name="ÅëÈ­ [0]_ÇùÁ¶Àü_laroux_ТЭО 205000 БП 2008 1% рент 23% пов цен 7" xfId="12063"/>
    <cellStyle name="AeE­ [0]_CuA¶Au_PLAN 2010  (M300)" xfId="12064"/>
    <cellStyle name="ÅëÈ­ [0]_ÇùÁ¶Àü_PLAN 2010  (M300)" xfId="12065"/>
    <cellStyle name="AeE­ [0]_FAX?c?A" xfId="5163"/>
    <cellStyle name="ÅëÈ­ [0]_FAX¾ç½Ä" xfId="5164"/>
    <cellStyle name="AeE­ [0]_FLOW" xfId="5165"/>
    <cellStyle name="ÅëÈ­ [0]_FLOW" xfId="5166"/>
    <cellStyle name="AeE­ [0]_FLOW 2" xfId="12066"/>
    <cellStyle name="ÅëÈ­ [0]_FLOW 2" xfId="12067"/>
    <cellStyle name="AeE­ [0]_FLOW 3" xfId="12068"/>
    <cellStyle name="ÅëÈ­ [0]_FLOW 3" xfId="12069"/>
    <cellStyle name="AeE­ [0]_FLOW 4" xfId="12070"/>
    <cellStyle name="ÅëÈ­ [0]_FLOW 4" xfId="12071"/>
    <cellStyle name="AeE­ [0]_FLOW 5" xfId="12072"/>
    <cellStyle name="ÅëÈ­ [0]_FLOW 5" xfId="12073"/>
    <cellStyle name="AeE­ [0]_FLOW 6" xfId="12074"/>
    <cellStyle name="ÅëÈ­ [0]_FLOW 6" xfId="12075"/>
    <cellStyle name="AeE­ [0]_FLOW 7" xfId="12076"/>
    <cellStyle name="ÅëÈ­ [0]_FLOW 7" xfId="12077"/>
    <cellStyle name="AeE­ [0]_FLOW 8" xfId="12078"/>
    <cellStyle name="ÅëÈ­ [0]_FLOW 8" xfId="12079"/>
    <cellStyle name="AeE­ [0]_FLOW 9" xfId="12080"/>
    <cellStyle name="ÅëÈ­ [0]_FLOW 9" xfId="12081"/>
    <cellStyle name="AeE­ [0]_FLOW_bizness plan 2008 (version 1)" xfId="5167"/>
    <cellStyle name="ÅëÈ­ [0]_FLOW_bizness plan 2008 (version 1)" xfId="5168"/>
    <cellStyle name="AeE­ [0]_FLOW_bizness plan 2008 (version 1) 2" xfId="12082"/>
    <cellStyle name="ÅëÈ­ [0]_FLOW_bizness plan 2008 (version 1) 2" xfId="12083"/>
    <cellStyle name="AeE­ [0]_FLOW_bizness plan 2008 (version 1) 3" xfId="12084"/>
    <cellStyle name="ÅëÈ­ [0]_FLOW_bizness plan 2008 (version 1) 3" xfId="12085"/>
    <cellStyle name="AeE­ [0]_FLOW_bizness plan 2008 (version 1) 4" xfId="12086"/>
    <cellStyle name="ÅëÈ­ [0]_FLOW_bizness plan 2008 (version 1) 4" xfId="12087"/>
    <cellStyle name="AeE­ [0]_FLOW_bizness plan 2008 (version 1) 5" xfId="12088"/>
    <cellStyle name="ÅëÈ­ [0]_FLOW_bizness plan 2008 (version 1) 5" xfId="12089"/>
    <cellStyle name="AeE­ [0]_FLOW_bizness plan 2008 (version 1) 6" xfId="12090"/>
    <cellStyle name="ÅëÈ­ [0]_FLOW_bizness plan 2008 (version 1) 6" xfId="12091"/>
    <cellStyle name="AeE­ [0]_FLOW_bizness plan 2008 (version 1) 7" xfId="12092"/>
    <cellStyle name="ÅëÈ­ [0]_FLOW_bizness plan 2008 (version 1) 7" xfId="12093"/>
    <cellStyle name="AeE­ [0]_FLOW_Динамика и разбивка по кв  БП на 2011г (16.06.11г)" xfId="12094"/>
    <cellStyle name="ÅëÈ­ [0]_FLOW_Динамика и разбивка по кв  БП на 2011г (16.06.11г)" xfId="12095"/>
    <cellStyle name="AeE­ [0]_FLOW_Импорт- 2008 Биз-план АКxls" xfId="5169"/>
    <cellStyle name="ÅëÈ­ [0]_FLOW_Импорт- 2008 Биз-план АКxls" xfId="5170"/>
    <cellStyle name="AeE­ [0]_FLOW_Импорт- 2008 Биз-план АКxls (2)" xfId="5171"/>
    <cellStyle name="ÅëÈ­ [0]_FLOW_Импорт- 2008 Биз-план АКxls (2)" xfId="5172"/>
    <cellStyle name="AeE­ [0]_FLOW_Импорт- 2008 Биз-план АКxls (2) 2" xfId="12096"/>
    <cellStyle name="ÅëÈ­ [0]_FLOW_Импорт- 2008 Биз-план АКxls (2) 2" xfId="12097"/>
    <cellStyle name="AeE­ [0]_FLOW_Импорт- 2008 Биз-план АКxls (2) 3" xfId="12098"/>
    <cellStyle name="ÅëÈ­ [0]_FLOW_Импорт- 2008 Биз-план АКxls (2) 3" xfId="12099"/>
    <cellStyle name="AeE­ [0]_FLOW_Импорт- 2008 Биз-план АКxls (2) 4" xfId="12100"/>
    <cellStyle name="ÅëÈ­ [0]_FLOW_Импорт- 2008 Биз-план АКxls (2) 4" xfId="12101"/>
    <cellStyle name="AeE­ [0]_FLOW_Импорт- 2008 Биз-план АКxls (2) 5" xfId="12102"/>
    <cellStyle name="ÅëÈ­ [0]_FLOW_Импорт- 2008 Биз-план АКxls (2) 5" xfId="12103"/>
    <cellStyle name="AeE­ [0]_FLOW_Импорт- 2008 Биз-план АКxls (2) 6" xfId="12104"/>
    <cellStyle name="ÅëÈ­ [0]_FLOW_Импорт- 2008 Биз-план АКxls (2) 6" xfId="12105"/>
    <cellStyle name="AeE­ [0]_FLOW_Импорт- 2008 Биз-план АКxls (2) 7" xfId="12106"/>
    <cellStyle name="ÅëÈ­ [0]_FLOW_Импорт- 2008 Биз-план АКxls (2) 7" xfId="12107"/>
    <cellStyle name="AeE­ [0]_FLOW_Импорт- 2008 Биз-план АКxls 2" xfId="12108"/>
    <cellStyle name="ÅëÈ­ [0]_FLOW_Импорт- 2008 Биз-план АКxls 2" xfId="12109"/>
    <cellStyle name="AeE­ [0]_FLOW_Импорт- 2008 Биз-план АКxls 3" xfId="12110"/>
    <cellStyle name="ÅëÈ­ [0]_FLOW_Импорт- 2008 Биз-план АКxls 3" xfId="12111"/>
    <cellStyle name="AeE­ [0]_FLOW_Импорт- 2008 Биз-план АКxls 4" xfId="12112"/>
    <cellStyle name="ÅëÈ­ [0]_FLOW_Импорт- 2008 Биз-план АКxls 4" xfId="12113"/>
    <cellStyle name="AeE­ [0]_FLOW_Импорт- 2008 Биз-план АКxls 5" xfId="12114"/>
    <cellStyle name="ÅëÈ­ [0]_FLOW_Импорт- 2008 Биз-план АКxls 5" xfId="12115"/>
    <cellStyle name="AeE­ [0]_FLOW_Импорт- 2008 Биз-план АКxls 6" xfId="12116"/>
    <cellStyle name="ÅëÈ­ [0]_FLOW_Импорт- 2008 Биз-план АКxls 6" xfId="12117"/>
    <cellStyle name="AeE­ [0]_FLOW_Импорт- 2008 Биз-план АКxls 7" xfId="12118"/>
    <cellStyle name="ÅëÈ­ [0]_FLOW_Импорт- 2008 Биз-план АКxls 7" xfId="12119"/>
    <cellStyle name="AeE­ [0]_FLOW_Калькуляция (шаблон)" xfId="12120"/>
    <cellStyle name="ÅëÈ­ [0]_FLOW_Калькуляция (шаблон)" xfId="12121"/>
    <cellStyle name="AeE­ [0]_FLOW_Калькуляция (шаблон) 2" xfId="12122"/>
    <cellStyle name="ÅëÈ­ [0]_FLOW_Калькуляция (шаблон) 2" xfId="12123"/>
    <cellStyle name="AeE­ [0]_FLOW_Калькуляция (шаблон) 3" xfId="12124"/>
    <cellStyle name="ÅëÈ­ [0]_FLOW_Калькуляция (шаблон) 3" xfId="12125"/>
    <cellStyle name="AeE­ [0]_FLOW_Новый график к допсоглашению №5" xfId="12126"/>
    <cellStyle name="ÅëÈ­ [0]_FLOW_Новый график к допсоглашению №5" xfId="12127"/>
    <cellStyle name="AeE­ [0]_FLOW_Оборотный (2)" xfId="5173"/>
    <cellStyle name="ÅëÈ­ [0]_FLOW_Оборотный (2)" xfId="5174"/>
    <cellStyle name="AeE­ [0]_FLOW_Оборотный (2) 2" xfId="12128"/>
    <cellStyle name="ÅëÈ­ [0]_FLOW_Оборотный (2) 2" xfId="12129"/>
    <cellStyle name="AeE­ [0]_FLOW_Оборотный (2) 3" xfId="12130"/>
    <cellStyle name="ÅëÈ­ [0]_FLOW_Оборотный (2) 3" xfId="12131"/>
    <cellStyle name="AeE­ [0]_FLOW_Оборотный (2) 4" xfId="12132"/>
    <cellStyle name="ÅëÈ­ [0]_FLOW_Оборотный (2) 4" xfId="12133"/>
    <cellStyle name="AeE­ [0]_FLOW_Оборотный (2) 5" xfId="12134"/>
    <cellStyle name="ÅëÈ­ [0]_FLOW_Оборотный (2) 5" xfId="12135"/>
    <cellStyle name="AeE­ [0]_FLOW_Оборотный (2) 6" xfId="12136"/>
    <cellStyle name="ÅëÈ­ [0]_FLOW_Оборотный (2) 6" xfId="12137"/>
    <cellStyle name="AeE­ [0]_FLOW_Оборотный (2) 7" xfId="12138"/>
    <cellStyle name="ÅëÈ­ [0]_FLOW_Оборотный (2) 7" xfId="12139"/>
    <cellStyle name="AeE­ [0]_FLOW_Пр разв на 2008г  2011года (8%) 192 03.12.07" xfId="5175"/>
    <cellStyle name="ÅëÈ­ [0]_FLOW_Пр разв на 2008г  2011года (8%) 192 03.12.07" xfId="5176"/>
    <cellStyle name="AeE­ [0]_FLOW_Пр разв на 2008г  2011года (8%) 192 03.12.07 2" xfId="12140"/>
    <cellStyle name="ÅëÈ­ [0]_FLOW_Пр разв на 2008г  2011года (8%) 192 03.12.07 2" xfId="12141"/>
    <cellStyle name="AeE­ [0]_FLOW_Пр разв на 2008г  2011года (8%) 192 03.12.07 3" xfId="12142"/>
    <cellStyle name="ÅëÈ­ [0]_FLOW_Пр разв на 2008г  2011года (8%) 192 03.12.07 3" xfId="12143"/>
    <cellStyle name="AeE­ [0]_FLOW_Пр разв на 2008г  2011года (8%) 192 03.12.07 4" xfId="12144"/>
    <cellStyle name="ÅëÈ­ [0]_FLOW_Пр разв на 2008г  2011года (8%) 192 03.12.07 4" xfId="12145"/>
    <cellStyle name="AeE­ [0]_FLOW_Пр разв на 2008г  2011года (8%) 192 03.12.07 5" xfId="12146"/>
    <cellStyle name="ÅëÈ­ [0]_FLOW_Пр разв на 2008г  2011года (8%) 192 03.12.07 5" xfId="12147"/>
    <cellStyle name="AeE­ [0]_FLOW_Пр разв на 2008г  2011года (8%) 192 03.12.07 6" xfId="12148"/>
    <cellStyle name="ÅëÈ­ [0]_FLOW_Пр разв на 2008г  2011года (8%) 192 03.12.07 6" xfId="12149"/>
    <cellStyle name="AeE­ [0]_FLOW_Пр разв на 2008г  2011года (8%) 192 03.12.07 7" xfId="12150"/>
    <cellStyle name="ÅëÈ­ [0]_FLOW_Пр разв на 2008г  2011года (8%) 192 03.12.07 7" xfId="12151"/>
    <cellStyle name="AeE­ [0]_FLOW_Пр разв на 2008г  2011года (8%) 197 03.12.07" xfId="5177"/>
    <cellStyle name="ÅëÈ­ [0]_FLOW_Пр разв на 2008г  2011года (8%) 197 03.12.07" xfId="5178"/>
    <cellStyle name="AeE­ [0]_FLOW_Пр разв на 2008г  2011года (8%) 197 03.12.07 2" xfId="12152"/>
    <cellStyle name="ÅëÈ­ [0]_FLOW_Пр разв на 2008г  2011года (8%) 197 03.12.07 2" xfId="12153"/>
    <cellStyle name="AeE­ [0]_FLOW_Пр разв на 2008г  2011года (8%) 197 03.12.07 3" xfId="12154"/>
    <cellStyle name="ÅëÈ­ [0]_FLOW_Пр разв на 2008г  2011года (8%) 197 03.12.07 3" xfId="12155"/>
    <cellStyle name="AeE­ [0]_FLOW_Пр разв на 2008г  2011года (8%) 197 03.12.07 4" xfId="12156"/>
    <cellStyle name="ÅëÈ­ [0]_FLOW_Пр разв на 2008г  2011года (8%) 197 03.12.07 4" xfId="12157"/>
    <cellStyle name="AeE­ [0]_FLOW_Пр разв на 2008г  2011года (8%) 197 03.12.07 5" xfId="12158"/>
    <cellStyle name="ÅëÈ­ [0]_FLOW_Пр разв на 2008г  2011года (8%) 197 03.12.07 5" xfId="12159"/>
    <cellStyle name="AeE­ [0]_FLOW_Пр разв на 2008г  2011года (8%) 197 03.12.07 6" xfId="12160"/>
    <cellStyle name="ÅëÈ­ [0]_FLOW_Пр разв на 2008г  2011года (8%) 197 03.12.07 6" xfId="12161"/>
    <cellStyle name="AeE­ [0]_FLOW_Пр разв на 2008г  2011года (8%) 197 03.12.07 7" xfId="12162"/>
    <cellStyle name="ÅëÈ­ [0]_FLOW_Пр разв на 2008г  2011года (8%) 197 03.12.07 7" xfId="12163"/>
    <cellStyle name="AeE­ [0]_FLOW_Приложение к Доп Согл" xfId="12164"/>
    <cellStyle name="ÅëÈ­ [0]_FLOW_Приложение к Доп Согл" xfId="12165"/>
    <cellStyle name="AeE­ [0]_FLOW_ТЭО 195000 БП 2008 1% рент 23% пов цен" xfId="5179"/>
    <cellStyle name="ÅëÈ­ [0]_FLOW_ТЭО 195000 БП 2008 1% рент 23% пов цен" xfId="5180"/>
    <cellStyle name="AeE­ [0]_FLOW_ТЭО 195000 БП 2008 1% рент 23% пов цен 2" xfId="12166"/>
    <cellStyle name="ÅëÈ­ [0]_FLOW_ТЭО 195000 БП 2008 1% рент 23% пов цен 2" xfId="12167"/>
    <cellStyle name="AeE­ [0]_FLOW_ТЭО 195000 БП 2008 1% рент 23% пов цен 3" xfId="12168"/>
    <cellStyle name="ÅëÈ­ [0]_FLOW_ТЭО 195000 БП 2008 1% рент 23% пов цен 3" xfId="12169"/>
    <cellStyle name="AeE­ [0]_FLOW_ТЭО 195000 БП 2008 1% рент 23% пов цен 4" xfId="12170"/>
    <cellStyle name="ÅëÈ­ [0]_FLOW_ТЭО 195000 БП 2008 1% рент 23% пов цен 4" xfId="12171"/>
    <cellStyle name="AeE­ [0]_FLOW_ТЭО 195000 БП 2008 1% рент 23% пов цен 5" xfId="12172"/>
    <cellStyle name="ÅëÈ­ [0]_FLOW_ТЭО 195000 БП 2008 1% рент 23% пов цен 5" xfId="12173"/>
    <cellStyle name="AeE­ [0]_FLOW_ТЭО 195000 БП 2008 1% рент 23% пов цен 6" xfId="12174"/>
    <cellStyle name="ÅëÈ­ [0]_FLOW_ТЭО 195000 БП 2008 1% рент 23% пов цен 6" xfId="12175"/>
    <cellStyle name="AeE­ [0]_FLOW_ТЭО 195000 БП 2008 1% рент 23% пов цен 7" xfId="12176"/>
    <cellStyle name="ÅëÈ­ [0]_FLOW_ТЭО 195000 БП 2008 1% рент 23% пов цен 7" xfId="12177"/>
    <cellStyle name="AeE­ [0]_FLOW_ТЭО 205000 БП 2008 1% рент 23% пов цен" xfId="5181"/>
    <cellStyle name="ÅëÈ­ [0]_FLOW_ТЭО 205000 БП 2008 1% рент 23% пов цен" xfId="5182"/>
    <cellStyle name="AeE­ [0]_FLOW_ТЭО 205000 БП 2008 1% рент 23% пов цен 2" xfId="12178"/>
    <cellStyle name="ÅëÈ­ [0]_FLOW_ТЭО 205000 БП 2008 1% рент 23% пов цен 2" xfId="12179"/>
    <cellStyle name="AeE­ [0]_FLOW_ТЭО 205000 БП 2008 1% рент 23% пов цен 3" xfId="12180"/>
    <cellStyle name="ÅëÈ­ [0]_FLOW_ТЭО 205000 БП 2008 1% рент 23% пов цен 3" xfId="12181"/>
    <cellStyle name="AeE­ [0]_FLOW_ТЭО 205000 БП 2008 1% рент 23% пов цен 4" xfId="12182"/>
    <cellStyle name="ÅëÈ­ [0]_FLOW_ТЭО 205000 БП 2008 1% рент 23% пов цен 4" xfId="12183"/>
    <cellStyle name="AeE­ [0]_FLOW_ТЭО 205000 БП 2008 1% рент 23% пов цен 5" xfId="12184"/>
    <cellStyle name="ÅëÈ­ [0]_FLOW_ТЭО 205000 БП 2008 1% рент 23% пов цен 5" xfId="12185"/>
    <cellStyle name="AeE­ [0]_FLOW_ТЭО 205000 БП 2008 1% рент 23% пов цен 6" xfId="12186"/>
    <cellStyle name="ÅëÈ­ [0]_FLOW_ТЭО 205000 БП 2008 1% рент 23% пов цен 6" xfId="12187"/>
    <cellStyle name="AeE­ [0]_FLOW_ТЭО 205000 БП 2008 1% рент 23% пов цен 7" xfId="12188"/>
    <cellStyle name="ÅëÈ­ [0]_FLOW_ТЭО 205000 БП 2008 1% рент 23% пов цен 7" xfId="12189"/>
    <cellStyle name="AeE­ [0]_GT-10E?¶??i?U" xfId="5183"/>
    <cellStyle name="ÅëÈ­ [0]_GT-10È¸¶÷¸í´Ü" xfId="5184"/>
    <cellStyle name="AeE­ [0]_HW &amp; SW?n±?" xfId="5185"/>
    <cellStyle name="ÅëÈ­ [0]_HW &amp; SWºñ±³" xfId="5186"/>
    <cellStyle name="AeE­ [0]_INQUIRY ¿μ¾÷AßAø " xfId="12190"/>
    <cellStyle name="ÅëÈ­ [0]_laroux" xfId="5187"/>
    <cellStyle name="AeE­ [0]_laroux 2" xfId="12191"/>
    <cellStyle name="ÅëÈ­ [0]_laroux 2" xfId="12192"/>
    <cellStyle name="AeE­ [0]_laroux 3" xfId="12193"/>
    <cellStyle name="ÅëÈ­ [0]_laroux 3" xfId="12194"/>
    <cellStyle name="AeE­ [0]_laroux_1" xfId="5188"/>
    <cellStyle name="ÅëÈ­ [0]_laroux_1" xfId="5189"/>
    <cellStyle name="AeE­ [0]_laroux_1 2" xfId="12195"/>
    <cellStyle name="ÅëÈ­ [0]_laroux_1 2" xfId="12196"/>
    <cellStyle name="AeE­ [0]_laroux_1 3" xfId="12197"/>
    <cellStyle name="ÅëÈ­ [0]_laroux_1 3" xfId="12198"/>
    <cellStyle name="AeE­ [0]_laroux_1 4" xfId="12199"/>
    <cellStyle name="ÅëÈ­ [0]_laroux_1 4" xfId="12200"/>
    <cellStyle name="AeE­ [0]_laroux_1 5" xfId="12201"/>
    <cellStyle name="ÅëÈ­ [0]_laroux_1 5" xfId="12202"/>
    <cellStyle name="AeE­ [0]_laroux_1 6" xfId="12203"/>
    <cellStyle name="ÅëÈ­ [0]_laroux_1 6" xfId="12204"/>
    <cellStyle name="AeE­ [0]_laroux_1 7" xfId="12205"/>
    <cellStyle name="ÅëÈ­ [0]_laroux_1 7" xfId="12206"/>
    <cellStyle name="AeE­ [0]_laroux_1 8" xfId="12207"/>
    <cellStyle name="ÅëÈ­ [0]_laroux_1 8" xfId="12208"/>
    <cellStyle name="AeE­ [0]_laroux_1 9" xfId="12209"/>
    <cellStyle name="ÅëÈ­ [0]_laroux_1 9" xfId="12210"/>
    <cellStyle name="AeE­ [0]_lx-taxi _±¸¸A½CAu " xfId="12211"/>
    <cellStyle name="ÅëÈ­ [0]_MKN-M1.1 " xfId="12212"/>
    <cellStyle name="AeE­ [0]_MTG1" xfId="5190"/>
    <cellStyle name="ÅëÈ­ [0]_MTG1" xfId="5191"/>
    <cellStyle name="AeE­ [0]_MTG1 2" xfId="12213"/>
    <cellStyle name="ÅëÈ­ [0]_MTG1 2" xfId="12214"/>
    <cellStyle name="AeE­ [0]_MTG1 3" xfId="12215"/>
    <cellStyle name="ÅëÈ­ [0]_MTG1 3" xfId="12216"/>
    <cellStyle name="AeE­ [0]_MTG1 4" xfId="12217"/>
    <cellStyle name="ÅëÈ­ [0]_MTG1 4" xfId="12218"/>
    <cellStyle name="AeE­ [0]_MTG1 5" xfId="12219"/>
    <cellStyle name="ÅëÈ­ [0]_MTG1 5" xfId="12220"/>
    <cellStyle name="AeE­ [0]_MTG1 6" xfId="12221"/>
    <cellStyle name="ÅëÈ­ [0]_MTG1 6" xfId="12222"/>
    <cellStyle name="AeE­ [0]_MTG1 7" xfId="12223"/>
    <cellStyle name="ÅëÈ­ [0]_MTG1 7" xfId="12224"/>
    <cellStyle name="AeE­ [0]_MTG1_bizness plan 2008 (version 1)" xfId="5192"/>
    <cellStyle name="ÅëÈ­ [0]_MTG1_bizness plan 2008 (version 1)" xfId="5193"/>
    <cellStyle name="AeE­ [0]_MTG1_bizness plan 2008 (version 1) 2" xfId="12225"/>
    <cellStyle name="ÅëÈ­ [0]_MTG1_bizness plan 2008 (version 1) 2" xfId="12226"/>
    <cellStyle name="AeE­ [0]_MTG1_bizness plan 2008 (version 1) 3" xfId="12227"/>
    <cellStyle name="ÅëÈ­ [0]_MTG1_bizness plan 2008 (version 1) 3" xfId="12228"/>
    <cellStyle name="AeE­ [0]_MTG1_bizness plan 2008 (version 1) 4" xfId="12229"/>
    <cellStyle name="ÅëÈ­ [0]_MTG1_bizness plan 2008 (version 1) 4" xfId="12230"/>
    <cellStyle name="AeE­ [0]_MTG1_bizness plan 2008 (version 1) 5" xfId="12231"/>
    <cellStyle name="ÅëÈ­ [0]_MTG1_bizness plan 2008 (version 1) 5" xfId="12232"/>
    <cellStyle name="AeE­ [0]_MTG1_bizness plan 2008 (version 1) 6" xfId="12233"/>
    <cellStyle name="ÅëÈ­ [0]_MTG1_bizness plan 2008 (version 1) 6" xfId="12234"/>
    <cellStyle name="AeE­ [0]_MTG1_bizness plan 2008 (version 1) 7" xfId="12235"/>
    <cellStyle name="ÅëÈ­ [0]_MTG1_bizness plan 2008 (version 1) 7" xfId="12236"/>
    <cellStyle name="AeE­ [0]_MTG1_Динамика и разбивка по кв  БП на 2011г (16.06.11г)" xfId="12237"/>
    <cellStyle name="ÅëÈ­ [0]_MTG1_Динамика и разбивка по кв  БП на 2011г (16.06.11г)" xfId="12238"/>
    <cellStyle name="AeE­ [0]_MTG1_Импорт- 2008 Биз-план АКxls" xfId="5194"/>
    <cellStyle name="ÅëÈ­ [0]_MTG1_Импорт- 2008 Биз-план АКxls" xfId="5195"/>
    <cellStyle name="AeE­ [0]_MTG1_Импорт- 2008 Биз-план АКxls (2)" xfId="5196"/>
    <cellStyle name="ÅëÈ­ [0]_MTG1_Импорт- 2008 Биз-план АКxls (2)" xfId="5197"/>
    <cellStyle name="AeE­ [0]_MTG1_Импорт- 2008 Биз-план АКxls (2) 2" xfId="12239"/>
    <cellStyle name="ÅëÈ­ [0]_MTG1_Импорт- 2008 Биз-план АКxls (2) 2" xfId="12240"/>
    <cellStyle name="AeE­ [0]_MTG1_Импорт- 2008 Биз-план АКxls (2) 3" xfId="12241"/>
    <cellStyle name="ÅëÈ­ [0]_MTG1_Импорт- 2008 Биз-план АКxls (2) 3" xfId="12242"/>
    <cellStyle name="AeE­ [0]_MTG1_Импорт- 2008 Биз-план АКxls (2) 4" xfId="12243"/>
    <cellStyle name="ÅëÈ­ [0]_MTG1_Импорт- 2008 Биз-план АКxls (2) 4" xfId="12244"/>
    <cellStyle name="AeE­ [0]_MTG1_Импорт- 2008 Биз-план АКxls (2) 5" xfId="12245"/>
    <cellStyle name="ÅëÈ­ [0]_MTG1_Импорт- 2008 Биз-план АКxls (2) 5" xfId="12246"/>
    <cellStyle name="AeE­ [0]_MTG1_Импорт- 2008 Биз-план АКxls (2) 6" xfId="12247"/>
    <cellStyle name="ÅëÈ­ [0]_MTG1_Импорт- 2008 Биз-план АКxls (2) 6" xfId="12248"/>
    <cellStyle name="AeE­ [0]_MTG1_Импорт- 2008 Биз-план АКxls (2) 7" xfId="12249"/>
    <cellStyle name="ÅëÈ­ [0]_MTG1_Импорт- 2008 Биз-план АКxls (2) 7" xfId="12250"/>
    <cellStyle name="AeE­ [0]_MTG1_Импорт- 2008 Биз-план АКxls 2" xfId="12251"/>
    <cellStyle name="ÅëÈ­ [0]_MTG1_Импорт- 2008 Биз-план АКxls 2" xfId="12252"/>
    <cellStyle name="AeE­ [0]_MTG1_Импорт- 2008 Биз-план АКxls 3" xfId="12253"/>
    <cellStyle name="ÅëÈ­ [0]_MTG1_Импорт- 2008 Биз-план АКxls 3" xfId="12254"/>
    <cellStyle name="AeE­ [0]_MTG1_Импорт- 2008 Биз-план АКxls 4" xfId="12255"/>
    <cellStyle name="ÅëÈ­ [0]_MTG1_Импорт- 2008 Биз-план АКxls 4" xfId="12256"/>
    <cellStyle name="AeE­ [0]_MTG1_Импорт- 2008 Биз-план АКxls 5" xfId="12257"/>
    <cellStyle name="ÅëÈ­ [0]_MTG1_Импорт- 2008 Биз-план АКxls 5" xfId="12258"/>
    <cellStyle name="AeE­ [0]_MTG1_Импорт- 2008 Биз-план АКxls 6" xfId="12259"/>
    <cellStyle name="ÅëÈ­ [0]_MTG1_Импорт- 2008 Биз-план АКxls 6" xfId="12260"/>
    <cellStyle name="AeE­ [0]_MTG1_Импорт- 2008 Биз-план АКxls 7" xfId="12261"/>
    <cellStyle name="ÅëÈ­ [0]_MTG1_Импорт- 2008 Биз-план АКxls 7" xfId="12262"/>
    <cellStyle name="AeE­ [0]_MTG1_Калькуляция (шаблон)" xfId="12263"/>
    <cellStyle name="ÅëÈ­ [0]_MTG1_Калькуляция (шаблон)" xfId="12264"/>
    <cellStyle name="AeE­ [0]_MTG1_Калькуляция (шаблон) 2" xfId="12265"/>
    <cellStyle name="ÅëÈ­ [0]_MTG1_Калькуляция (шаблон) 2" xfId="12266"/>
    <cellStyle name="AeE­ [0]_MTG1_Калькуляция (шаблон) 3" xfId="12267"/>
    <cellStyle name="ÅëÈ­ [0]_MTG1_Калькуляция (шаблон) 3" xfId="12268"/>
    <cellStyle name="AeE­ [0]_MTG1_Новый график к допсоглашению №5" xfId="12269"/>
    <cellStyle name="ÅëÈ­ [0]_MTG1_Новый график к допсоглашению №5" xfId="12270"/>
    <cellStyle name="AeE­ [0]_MTG1_Оборотный (2)" xfId="5198"/>
    <cellStyle name="ÅëÈ­ [0]_MTG1_Оборотный (2)" xfId="5199"/>
    <cellStyle name="AeE­ [0]_MTG1_Оборотный (2) 2" xfId="12271"/>
    <cellStyle name="ÅëÈ­ [0]_MTG1_Оборотный (2) 2" xfId="12272"/>
    <cellStyle name="AeE­ [0]_MTG1_Оборотный (2) 3" xfId="12273"/>
    <cellStyle name="ÅëÈ­ [0]_MTG1_Оборотный (2) 3" xfId="12274"/>
    <cellStyle name="AeE­ [0]_MTG1_Оборотный (2) 4" xfId="12275"/>
    <cellStyle name="ÅëÈ­ [0]_MTG1_Оборотный (2) 4" xfId="12276"/>
    <cellStyle name="AeE­ [0]_MTG1_Оборотный (2) 5" xfId="12277"/>
    <cellStyle name="ÅëÈ­ [0]_MTG1_Оборотный (2) 5" xfId="12278"/>
    <cellStyle name="AeE­ [0]_MTG1_Оборотный (2) 6" xfId="12279"/>
    <cellStyle name="ÅëÈ­ [0]_MTG1_Оборотный (2) 6" xfId="12280"/>
    <cellStyle name="AeE­ [0]_MTG1_Оборотный (2) 7" xfId="12281"/>
    <cellStyle name="ÅëÈ­ [0]_MTG1_Оборотный (2) 7" xfId="12282"/>
    <cellStyle name="AeE­ [0]_MTG1_Пр разв на 2008г  2011года (8%) 192 03.12.07" xfId="5200"/>
    <cellStyle name="ÅëÈ­ [0]_MTG1_Пр разв на 2008г  2011года (8%) 192 03.12.07" xfId="5201"/>
    <cellStyle name="AeE­ [0]_MTG1_Пр разв на 2008г  2011года (8%) 192 03.12.07 2" xfId="12283"/>
    <cellStyle name="ÅëÈ­ [0]_MTG1_Пр разв на 2008г  2011года (8%) 192 03.12.07 2" xfId="12284"/>
    <cellStyle name="AeE­ [0]_MTG1_Пр разв на 2008г  2011года (8%) 192 03.12.07 3" xfId="12285"/>
    <cellStyle name="ÅëÈ­ [0]_MTG1_Пр разв на 2008г  2011года (8%) 192 03.12.07 3" xfId="12286"/>
    <cellStyle name="AeE­ [0]_MTG1_Пр разв на 2008г  2011года (8%) 192 03.12.07 4" xfId="12287"/>
    <cellStyle name="ÅëÈ­ [0]_MTG1_Пр разв на 2008г  2011года (8%) 192 03.12.07 4" xfId="12288"/>
    <cellStyle name="AeE­ [0]_MTG1_Пр разв на 2008г  2011года (8%) 192 03.12.07 5" xfId="12289"/>
    <cellStyle name="ÅëÈ­ [0]_MTG1_Пр разв на 2008г  2011года (8%) 192 03.12.07 5" xfId="12290"/>
    <cellStyle name="AeE­ [0]_MTG1_Пр разв на 2008г  2011года (8%) 192 03.12.07 6" xfId="12291"/>
    <cellStyle name="ÅëÈ­ [0]_MTG1_Пр разв на 2008г  2011года (8%) 192 03.12.07 6" xfId="12292"/>
    <cellStyle name="AeE­ [0]_MTG1_Пр разв на 2008г  2011года (8%) 192 03.12.07 7" xfId="12293"/>
    <cellStyle name="ÅëÈ­ [0]_MTG1_Пр разв на 2008г  2011года (8%) 192 03.12.07 7" xfId="12294"/>
    <cellStyle name="AeE­ [0]_MTG1_Пр разв на 2008г  2011года (8%) 197 03.12.07" xfId="5202"/>
    <cellStyle name="ÅëÈ­ [0]_MTG1_Пр разв на 2008г  2011года (8%) 197 03.12.07" xfId="5203"/>
    <cellStyle name="AeE­ [0]_MTG1_Пр разв на 2008г  2011года (8%) 197 03.12.07 2" xfId="12295"/>
    <cellStyle name="ÅëÈ­ [0]_MTG1_Пр разв на 2008г  2011года (8%) 197 03.12.07 2" xfId="12296"/>
    <cellStyle name="AeE­ [0]_MTG1_Пр разв на 2008г  2011года (8%) 197 03.12.07 3" xfId="12297"/>
    <cellStyle name="ÅëÈ­ [0]_MTG1_Пр разв на 2008г  2011года (8%) 197 03.12.07 3" xfId="12298"/>
    <cellStyle name="AeE­ [0]_MTG1_Пр разв на 2008г  2011года (8%) 197 03.12.07 4" xfId="12299"/>
    <cellStyle name="ÅëÈ­ [0]_MTG1_Пр разв на 2008г  2011года (8%) 197 03.12.07 4" xfId="12300"/>
    <cellStyle name="AeE­ [0]_MTG1_Пр разв на 2008г  2011года (8%) 197 03.12.07 5" xfId="12301"/>
    <cellStyle name="ÅëÈ­ [0]_MTG1_Пр разв на 2008г  2011года (8%) 197 03.12.07 5" xfId="12302"/>
    <cellStyle name="AeE­ [0]_MTG1_Пр разв на 2008г  2011года (8%) 197 03.12.07 6" xfId="12303"/>
    <cellStyle name="ÅëÈ­ [0]_MTG1_Пр разв на 2008г  2011года (8%) 197 03.12.07 6" xfId="12304"/>
    <cellStyle name="AeE­ [0]_MTG1_Пр разв на 2008г  2011года (8%) 197 03.12.07 7" xfId="12305"/>
    <cellStyle name="ÅëÈ­ [0]_MTG1_Пр разв на 2008г  2011года (8%) 197 03.12.07 7" xfId="12306"/>
    <cellStyle name="AeE­ [0]_MTG1_Приложение к Доп Согл" xfId="12307"/>
    <cellStyle name="ÅëÈ­ [0]_MTG1_Приложение к Доп Согл" xfId="12308"/>
    <cellStyle name="AeE­ [0]_MTG1_ТЭО 195000 БП 2008 1% рент 23% пов цен" xfId="5204"/>
    <cellStyle name="ÅëÈ­ [0]_MTG1_ТЭО 195000 БП 2008 1% рент 23% пов цен" xfId="5205"/>
    <cellStyle name="AeE­ [0]_MTG1_ТЭО 195000 БП 2008 1% рент 23% пов цен 2" xfId="12309"/>
    <cellStyle name="ÅëÈ­ [0]_MTG1_ТЭО 195000 БП 2008 1% рент 23% пов цен 2" xfId="12310"/>
    <cellStyle name="AeE­ [0]_MTG1_ТЭО 195000 БП 2008 1% рент 23% пов цен 3" xfId="12311"/>
    <cellStyle name="ÅëÈ­ [0]_MTG1_ТЭО 195000 БП 2008 1% рент 23% пов цен 3" xfId="12312"/>
    <cellStyle name="AeE­ [0]_MTG1_ТЭО 195000 БП 2008 1% рент 23% пов цен 4" xfId="12313"/>
    <cellStyle name="ÅëÈ­ [0]_MTG1_ТЭО 195000 БП 2008 1% рент 23% пов цен 4" xfId="12314"/>
    <cellStyle name="AeE­ [0]_MTG1_ТЭО 195000 БП 2008 1% рент 23% пов цен 5" xfId="12315"/>
    <cellStyle name="ÅëÈ­ [0]_MTG1_ТЭО 195000 БП 2008 1% рент 23% пов цен 5" xfId="12316"/>
    <cellStyle name="AeE­ [0]_MTG1_ТЭО 195000 БП 2008 1% рент 23% пов цен 6" xfId="12317"/>
    <cellStyle name="ÅëÈ­ [0]_MTG1_ТЭО 195000 БП 2008 1% рент 23% пов цен 6" xfId="12318"/>
    <cellStyle name="AeE­ [0]_MTG1_ТЭО 195000 БП 2008 1% рент 23% пов цен 7" xfId="12319"/>
    <cellStyle name="ÅëÈ­ [0]_MTG1_ТЭО 195000 БП 2008 1% рент 23% пов цен 7" xfId="12320"/>
    <cellStyle name="AeE­ [0]_MTG1_ТЭО 205000 БП 2008 1% рент 23% пов цен" xfId="5206"/>
    <cellStyle name="ÅëÈ­ [0]_MTG1_ТЭО 205000 БП 2008 1% рент 23% пов цен" xfId="5207"/>
    <cellStyle name="AeE­ [0]_MTG1_ТЭО 205000 БП 2008 1% рент 23% пов цен 2" xfId="12321"/>
    <cellStyle name="ÅëÈ­ [0]_MTG1_ТЭО 205000 БП 2008 1% рент 23% пов цен 2" xfId="12322"/>
    <cellStyle name="AeE­ [0]_MTG1_ТЭО 205000 БП 2008 1% рент 23% пов цен 3" xfId="12323"/>
    <cellStyle name="ÅëÈ­ [0]_MTG1_ТЭО 205000 БП 2008 1% рент 23% пов цен 3" xfId="12324"/>
    <cellStyle name="AeE­ [0]_MTG1_ТЭО 205000 БП 2008 1% рент 23% пов цен 4" xfId="12325"/>
    <cellStyle name="ÅëÈ­ [0]_MTG1_ТЭО 205000 БП 2008 1% рент 23% пов цен 4" xfId="12326"/>
    <cellStyle name="AeE­ [0]_MTG1_ТЭО 205000 БП 2008 1% рент 23% пов цен 5" xfId="12327"/>
    <cellStyle name="ÅëÈ­ [0]_MTG1_ТЭО 205000 БП 2008 1% рент 23% пов цен 5" xfId="12328"/>
    <cellStyle name="AeE­ [0]_MTG1_ТЭО 205000 БП 2008 1% рент 23% пов цен 6" xfId="12329"/>
    <cellStyle name="ÅëÈ­ [0]_MTG1_ТЭО 205000 БП 2008 1% рент 23% пов цен 6" xfId="12330"/>
    <cellStyle name="AeE­ [0]_MTG1_ТЭО 205000 БП 2008 1% рент 23% пов цен 7" xfId="12331"/>
    <cellStyle name="ÅëÈ­ [0]_MTG1_ТЭО 205000 БП 2008 1% рент 23% пов цен 7" xfId="12332"/>
    <cellStyle name="AeE­ [0]_MTG2 (2)" xfId="5208"/>
    <cellStyle name="ÅëÈ­ [0]_MTG2 (2)" xfId="5209"/>
    <cellStyle name="AeE­ [0]_MTG2 (2) 2" xfId="12333"/>
    <cellStyle name="ÅëÈ­ [0]_MTG2 (2) 2" xfId="12334"/>
    <cellStyle name="AeE­ [0]_MTG2 (2) 3" xfId="12335"/>
    <cellStyle name="ÅëÈ­ [0]_MTG2 (2) 3" xfId="12336"/>
    <cellStyle name="AeE­ [0]_MTG2 (2) 4" xfId="12337"/>
    <cellStyle name="ÅëÈ­ [0]_MTG2 (2) 4" xfId="12338"/>
    <cellStyle name="AeE­ [0]_MTG2 (2) 5" xfId="12339"/>
    <cellStyle name="ÅëÈ­ [0]_MTG2 (2) 5" xfId="12340"/>
    <cellStyle name="AeE­ [0]_MTG2 (2) 6" xfId="12341"/>
    <cellStyle name="ÅëÈ­ [0]_MTG2 (2) 6" xfId="12342"/>
    <cellStyle name="AeE­ [0]_MTG2 (2) 7" xfId="12343"/>
    <cellStyle name="ÅëÈ­ [0]_MTG2 (2) 7" xfId="12344"/>
    <cellStyle name="AeE­ [0]_MTG2 (2) 8" xfId="12345"/>
    <cellStyle name="ÅëÈ­ [0]_MTG2 (2) 8" xfId="12346"/>
    <cellStyle name="AeE­ [0]_MTG2 (2) 9" xfId="12347"/>
    <cellStyle name="ÅëÈ­ [0]_MTG2 (2) 9" xfId="12348"/>
    <cellStyle name="AeE­ [0]_MTG2 (2)_bizness plan 2008 (version 1)" xfId="5210"/>
    <cellStyle name="ÅëÈ­ [0]_MTG2 (2)_bizness plan 2008 (version 1)" xfId="5211"/>
    <cellStyle name="AeE­ [0]_MTG2 (2)_bizness plan 2008 (version 1) 2" xfId="12349"/>
    <cellStyle name="ÅëÈ­ [0]_MTG2 (2)_bizness plan 2008 (version 1) 2" xfId="12350"/>
    <cellStyle name="AeE­ [0]_MTG2 (2)_bizness plan 2008 (version 1) 3" xfId="12351"/>
    <cellStyle name="ÅëÈ­ [0]_MTG2 (2)_bizness plan 2008 (version 1) 3" xfId="12352"/>
    <cellStyle name="AeE­ [0]_MTG2 (2)_bizness plan 2008 (version 1) 4" xfId="12353"/>
    <cellStyle name="ÅëÈ­ [0]_MTG2 (2)_bizness plan 2008 (version 1) 4" xfId="12354"/>
    <cellStyle name="AeE­ [0]_MTG2 (2)_bizness plan 2008 (version 1) 5" xfId="12355"/>
    <cellStyle name="ÅëÈ­ [0]_MTG2 (2)_bizness plan 2008 (version 1) 5" xfId="12356"/>
    <cellStyle name="AeE­ [0]_MTG2 (2)_bizness plan 2008 (version 1) 6" xfId="12357"/>
    <cellStyle name="ÅëÈ­ [0]_MTG2 (2)_bizness plan 2008 (version 1) 6" xfId="12358"/>
    <cellStyle name="AeE­ [0]_MTG2 (2)_bizness plan 2008 (version 1) 7" xfId="12359"/>
    <cellStyle name="ÅëÈ­ [0]_MTG2 (2)_bizness plan 2008 (version 1) 7" xfId="12360"/>
    <cellStyle name="AeE­ [0]_MTG2 (2)_Динамика и разбивка по кв  БП на 2011г (16.06.11г)" xfId="12361"/>
    <cellStyle name="ÅëÈ­ [0]_MTG2 (2)_Динамика и разбивка по кв  БП на 2011г (16.06.11г)" xfId="12362"/>
    <cellStyle name="AeE­ [0]_MTG2 (2)_Импорт- 2008 Биз-план АКxls" xfId="5212"/>
    <cellStyle name="ÅëÈ­ [0]_MTG2 (2)_Импорт- 2008 Биз-план АКxls" xfId="5213"/>
    <cellStyle name="AeE­ [0]_MTG2 (2)_Импорт- 2008 Биз-план АКxls (2)" xfId="5214"/>
    <cellStyle name="ÅëÈ­ [0]_MTG2 (2)_Импорт- 2008 Биз-план АКxls (2)" xfId="5215"/>
    <cellStyle name="AeE­ [0]_MTG2 (2)_Импорт- 2008 Биз-план АКxls (2) 2" xfId="12363"/>
    <cellStyle name="ÅëÈ­ [0]_MTG2 (2)_Импорт- 2008 Биз-план АКxls (2) 2" xfId="12364"/>
    <cellStyle name="AeE­ [0]_MTG2 (2)_Импорт- 2008 Биз-план АКxls (2) 3" xfId="12365"/>
    <cellStyle name="ÅëÈ­ [0]_MTG2 (2)_Импорт- 2008 Биз-план АКxls (2) 3" xfId="12366"/>
    <cellStyle name="AeE­ [0]_MTG2 (2)_Импорт- 2008 Биз-план АКxls (2) 4" xfId="12367"/>
    <cellStyle name="ÅëÈ­ [0]_MTG2 (2)_Импорт- 2008 Биз-план АКxls (2) 4" xfId="12368"/>
    <cellStyle name="AeE­ [0]_MTG2 (2)_Импорт- 2008 Биз-план АКxls (2) 5" xfId="12369"/>
    <cellStyle name="ÅëÈ­ [0]_MTG2 (2)_Импорт- 2008 Биз-план АКxls (2) 5" xfId="12370"/>
    <cellStyle name="AeE­ [0]_MTG2 (2)_Импорт- 2008 Биз-план АКxls (2) 6" xfId="12371"/>
    <cellStyle name="ÅëÈ­ [0]_MTG2 (2)_Импорт- 2008 Биз-план АКxls (2) 6" xfId="12372"/>
    <cellStyle name="AeE­ [0]_MTG2 (2)_Импорт- 2008 Биз-план АКxls (2) 7" xfId="12373"/>
    <cellStyle name="ÅëÈ­ [0]_MTG2 (2)_Импорт- 2008 Биз-план АКxls (2) 7" xfId="12374"/>
    <cellStyle name="AeE­ [0]_MTG2 (2)_Импорт- 2008 Биз-план АКxls 2" xfId="12375"/>
    <cellStyle name="ÅëÈ­ [0]_MTG2 (2)_Импорт- 2008 Биз-план АКxls 2" xfId="12376"/>
    <cellStyle name="AeE­ [0]_MTG2 (2)_Импорт- 2008 Биз-план АКxls 3" xfId="12377"/>
    <cellStyle name="ÅëÈ­ [0]_MTG2 (2)_Импорт- 2008 Биз-план АКxls 3" xfId="12378"/>
    <cellStyle name="AeE­ [0]_MTG2 (2)_Импорт- 2008 Биз-план АКxls 4" xfId="12379"/>
    <cellStyle name="ÅëÈ­ [0]_MTG2 (2)_Импорт- 2008 Биз-план АКxls 4" xfId="12380"/>
    <cellStyle name="AeE­ [0]_MTG2 (2)_Импорт- 2008 Биз-план АКxls 5" xfId="12381"/>
    <cellStyle name="ÅëÈ­ [0]_MTG2 (2)_Импорт- 2008 Биз-план АКxls 5" xfId="12382"/>
    <cellStyle name="AeE­ [0]_MTG2 (2)_Импорт- 2008 Биз-план АКxls 6" xfId="12383"/>
    <cellStyle name="ÅëÈ­ [0]_MTG2 (2)_Импорт- 2008 Биз-план АКxls 6" xfId="12384"/>
    <cellStyle name="AeE­ [0]_MTG2 (2)_Импорт- 2008 Биз-план АКxls 7" xfId="12385"/>
    <cellStyle name="ÅëÈ­ [0]_MTG2 (2)_Импорт- 2008 Биз-план АКxls 7" xfId="12386"/>
    <cellStyle name="AeE­ [0]_MTG2 (2)_Калькуляция (шаблон)" xfId="12387"/>
    <cellStyle name="ÅëÈ­ [0]_MTG2 (2)_Калькуляция (шаблон)" xfId="12388"/>
    <cellStyle name="AeE­ [0]_MTG2 (2)_Калькуляция (шаблон) 2" xfId="12389"/>
    <cellStyle name="ÅëÈ­ [0]_MTG2 (2)_Калькуляция (шаблон) 2" xfId="12390"/>
    <cellStyle name="AeE­ [0]_MTG2 (2)_Калькуляция (шаблон) 3" xfId="12391"/>
    <cellStyle name="ÅëÈ­ [0]_MTG2 (2)_Калькуляция (шаблон) 3" xfId="12392"/>
    <cellStyle name="AeE­ [0]_MTG2 (2)_Новый график к допсоглашению №5" xfId="12393"/>
    <cellStyle name="ÅëÈ­ [0]_MTG2 (2)_Новый график к допсоглашению №5" xfId="12394"/>
    <cellStyle name="AeE­ [0]_MTG2 (2)_Оборотный (2)" xfId="5216"/>
    <cellStyle name="ÅëÈ­ [0]_MTG2 (2)_Оборотный (2)" xfId="5217"/>
    <cellStyle name="AeE­ [0]_MTG2 (2)_Оборотный (2) 2" xfId="12395"/>
    <cellStyle name="ÅëÈ­ [0]_MTG2 (2)_Оборотный (2) 2" xfId="12396"/>
    <cellStyle name="AeE­ [0]_MTG2 (2)_Оборотный (2) 3" xfId="12397"/>
    <cellStyle name="ÅëÈ­ [0]_MTG2 (2)_Оборотный (2) 3" xfId="12398"/>
    <cellStyle name="AeE­ [0]_MTG2 (2)_Оборотный (2) 4" xfId="12399"/>
    <cellStyle name="ÅëÈ­ [0]_MTG2 (2)_Оборотный (2) 4" xfId="12400"/>
    <cellStyle name="AeE­ [0]_MTG2 (2)_Оборотный (2) 5" xfId="12401"/>
    <cellStyle name="ÅëÈ­ [0]_MTG2 (2)_Оборотный (2) 5" xfId="12402"/>
    <cellStyle name="AeE­ [0]_MTG2 (2)_Оборотный (2) 6" xfId="12403"/>
    <cellStyle name="ÅëÈ­ [0]_MTG2 (2)_Оборотный (2) 6" xfId="12404"/>
    <cellStyle name="AeE­ [0]_MTG2 (2)_Оборотный (2) 7" xfId="12405"/>
    <cellStyle name="ÅëÈ­ [0]_MTG2 (2)_Оборотный (2) 7" xfId="12406"/>
    <cellStyle name="AeE­ [0]_MTG2 (2)_Пр разв на 2008г  2011года (8%) 192 03.12.07" xfId="5218"/>
    <cellStyle name="ÅëÈ­ [0]_MTG2 (2)_Пр разв на 2008г  2011года (8%) 192 03.12.07" xfId="5219"/>
    <cellStyle name="AeE­ [0]_MTG2 (2)_Пр разв на 2008г  2011года (8%) 192 03.12.07 2" xfId="12407"/>
    <cellStyle name="ÅëÈ­ [0]_MTG2 (2)_Пр разв на 2008г  2011года (8%) 192 03.12.07 2" xfId="12408"/>
    <cellStyle name="AeE­ [0]_MTG2 (2)_Пр разв на 2008г  2011года (8%) 192 03.12.07 3" xfId="12409"/>
    <cellStyle name="ÅëÈ­ [0]_MTG2 (2)_Пр разв на 2008г  2011года (8%) 192 03.12.07 3" xfId="12410"/>
    <cellStyle name="AeE­ [0]_MTG2 (2)_Пр разв на 2008г  2011года (8%) 192 03.12.07 4" xfId="12411"/>
    <cellStyle name="ÅëÈ­ [0]_MTG2 (2)_Пр разв на 2008г  2011года (8%) 192 03.12.07 4" xfId="12412"/>
    <cellStyle name="AeE­ [0]_MTG2 (2)_Пр разв на 2008г  2011года (8%) 192 03.12.07 5" xfId="12413"/>
    <cellStyle name="ÅëÈ­ [0]_MTG2 (2)_Пр разв на 2008г  2011года (8%) 192 03.12.07 5" xfId="12414"/>
    <cellStyle name="AeE­ [0]_MTG2 (2)_Пр разв на 2008г  2011года (8%) 192 03.12.07 6" xfId="12415"/>
    <cellStyle name="ÅëÈ­ [0]_MTG2 (2)_Пр разв на 2008г  2011года (8%) 192 03.12.07 6" xfId="12416"/>
    <cellStyle name="AeE­ [0]_MTG2 (2)_Пр разв на 2008г  2011года (8%) 192 03.12.07 7" xfId="12417"/>
    <cellStyle name="ÅëÈ­ [0]_MTG2 (2)_Пр разв на 2008г  2011года (8%) 192 03.12.07 7" xfId="12418"/>
    <cellStyle name="AeE­ [0]_MTG2 (2)_Пр разв на 2008г  2011года (8%) 197 03.12.07" xfId="5220"/>
    <cellStyle name="ÅëÈ­ [0]_MTG2 (2)_Пр разв на 2008г  2011года (8%) 197 03.12.07" xfId="5221"/>
    <cellStyle name="AeE­ [0]_MTG2 (2)_Пр разв на 2008г  2011года (8%) 197 03.12.07 2" xfId="12419"/>
    <cellStyle name="ÅëÈ­ [0]_MTG2 (2)_Пр разв на 2008г  2011года (8%) 197 03.12.07 2" xfId="12420"/>
    <cellStyle name="AeE­ [0]_MTG2 (2)_Пр разв на 2008г  2011года (8%) 197 03.12.07 3" xfId="12421"/>
    <cellStyle name="ÅëÈ­ [0]_MTG2 (2)_Пр разв на 2008г  2011года (8%) 197 03.12.07 3" xfId="12422"/>
    <cellStyle name="AeE­ [0]_MTG2 (2)_Пр разв на 2008г  2011года (8%) 197 03.12.07 4" xfId="12423"/>
    <cellStyle name="ÅëÈ­ [0]_MTG2 (2)_Пр разв на 2008г  2011года (8%) 197 03.12.07 4" xfId="12424"/>
    <cellStyle name="AeE­ [0]_MTG2 (2)_Пр разв на 2008г  2011года (8%) 197 03.12.07 5" xfId="12425"/>
    <cellStyle name="ÅëÈ­ [0]_MTG2 (2)_Пр разв на 2008г  2011года (8%) 197 03.12.07 5" xfId="12426"/>
    <cellStyle name="AeE­ [0]_MTG2 (2)_Пр разв на 2008г  2011года (8%) 197 03.12.07 6" xfId="12427"/>
    <cellStyle name="ÅëÈ­ [0]_MTG2 (2)_Пр разв на 2008г  2011года (8%) 197 03.12.07 6" xfId="12428"/>
    <cellStyle name="AeE­ [0]_MTG2 (2)_Пр разв на 2008г  2011года (8%) 197 03.12.07 7" xfId="12429"/>
    <cellStyle name="ÅëÈ­ [0]_MTG2 (2)_Пр разв на 2008г  2011года (8%) 197 03.12.07 7" xfId="12430"/>
    <cellStyle name="AeE­ [0]_MTG2 (2)_Приложение к Доп Согл" xfId="12431"/>
    <cellStyle name="ÅëÈ­ [0]_MTG2 (2)_Приложение к Доп Согл" xfId="12432"/>
    <cellStyle name="AeE­ [0]_MTG2 (2)_ТЭО 195000 БП 2008 1% рент 23% пов цен" xfId="5222"/>
    <cellStyle name="ÅëÈ­ [0]_MTG2 (2)_ТЭО 195000 БП 2008 1% рент 23% пов цен" xfId="5223"/>
    <cellStyle name="AeE­ [0]_MTG2 (2)_ТЭО 195000 БП 2008 1% рент 23% пов цен 2" xfId="12433"/>
    <cellStyle name="ÅëÈ­ [0]_MTG2 (2)_ТЭО 195000 БП 2008 1% рент 23% пов цен 2" xfId="12434"/>
    <cellStyle name="AeE­ [0]_MTG2 (2)_ТЭО 195000 БП 2008 1% рент 23% пов цен 3" xfId="12435"/>
    <cellStyle name="ÅëÈ­ [0]_MTG2 (2)_ТЭО 195000 БП 2008 1% рент 23% пов цен 3" xfId="12436"/>
    <cellStyle name="AeE­ [0]_MTG2 (2)_ТЭО 195000 БП 2008 1% рент 23% пов цен 4" xfId="12437"/>
    <cellStyle name="ÅëÈ­ [0]_MTG2 (2)_ТЭО 195000 БП 2008 1% рент 23% пов цен 4" xfId="12438"/>
    <cellStyle name="AeE­ [0]_MTG2 (2)_ТЭО 195000 БП 2008 1% рент 23% пов цен 5" xfId="12439"/>
    <cellStyle name="ÅëÈ­ [0]_MTG2 (2)_ТЭО 195000 БП 2008 1% рент 23% пов цен 5" xfId="12440"/>
    <cellStyle name="AeE­ [0]_MTG2 (2)_ТЭО 195000 БП 2008 1% рент 23% пов цен 6" xfId="12441"/>
    <cellStyle name="ÅëÈ­ [0]_MTG2 (2)_ТЭО 195000 БП 2008 1% рент 23% пов цен 6" xfId="12442"/>
    <cellStyle name="AeE­ [0]_MTG2 (2)_ТЭО 195000 БП 2008 1% рент 23% пов цен 7" xfId="12443"/>
    <cellStyle name="ÅëÈ­ [0]_MTG2 (2)_ТЭО 195000 БП 2008 1% рент 23% пов цен 7" xfId="12444"/>
    <cellStyle name="AeE­ [0]_MTG2 (2)_ТЭО 205000 БП 2008 1% рент 23% пов цен" xfId="5224"/>
    <cellStyle name="ÅëÈ­ [0]_MTG2 (2)_ТЭО 205000 БП 2008 1% рент 23% пов цен" xfId="5225"/>
    <cellStyle name="AeE­ [0]_MTG2 (2)_ТЭО 205000 БП 2008 1% рент 23% пов цен 2" xfId="12445"/>
    <cellStyle name="ÅëÈ­ [0]_MTG2 (2)_ТЭО 205000 БП 2008 1% рент 23% пов цен 2" xfId="12446"/>
    <cellStyle name="AeE­ [0]_MTG2 (2)_ТЭО 205000 БП 2008 1% рент 23% пов цен 3" xfId="12447"/>
    <cellStyle name="ÅëÈ­ [0]_MTG2 (2)_ТЭО 205000 БП 2008 1% рент 23% пов цен 3" xfId="12448"/>
    <cellStyle name="AeE­ [0]_MTG2 (2)_ТЭО 205000 БП 2008 1% рент 23% пов цен 4" xfId="12449"/>
    <cellStyle name="ÅëÈ­ [0]_MTG2 (2)_ТЭО 205000 БП 2008 1% рент 23% пов цен 4" xfId="12450"/>
    <cellStyle name="AeE­ [0]_MTG2 (2)_ТЭО 205000 БП 2008 1% рент 23% пов цен 5" xfId="12451"/>
    <cellStyle name="ÅëÈ­ [0]_MTG2 (2)_ТЭО 205000 БП 2008 1% рент 23% пов цен 5" xfId="12452"/>
    <cellStyle name="AeE­ [0]_MTG2 (2)_ТЭО 205000 БП 2008 1% рент 23% пов цен 6" xfId="12453"/>
    <cellStyle name="ÅëÈ­ [0]_MTG2 (2)_ТЭО 205000 БП 2008 1% рент 23% пов цен 6" xfId="12454"/>
    <cellStyle name="AeE­ [0]_MTG2 (2)_ТЭО 205000 БП 2008 1% рент 23% пов цен 7" xfId="12455"/>
    <cellStyle name="ÅëÈ­ [0]_MTG2 (2)_ТЭО 205000 БП 2008 1% рент 23% пов цен 7" xfId="12456"/>
    <cellStyle name="AeE­ [0]_MTG7" xfId="5226"/>
    <cellStyle name="ÅëÈ­ [0]_MTG7" xfId="5227"/>
    <cellStyle name="AeE­ [0]_MTG7 2" xfId="12457"/>
    <cellStyle name="ÅëÈ­ [0]_MTG7 2" xfId="12458"/>
    <cellStyle name="AeE­ [0]_MTG7 3" xfId="12459"/>
    <cellStyle name="ÅëÈ­ [0]_MTG7 3" xfId="12460"/>
    <cellStyle name="AeE­ [0]_MTG7 4" xfId="12461"/>
    <cellStyle name="ÅëÈ­ [0]_MTG7 4" xfId="12462"/>
    <cellStyle name="AeE­ [0]_MTG7 5" xfId="12463"/>
    <cellStyle name="ÅëÈ­ [0]_MTG7 5" xfId="12464"/>
    <cellStyle name="AeE­ [0]_MTG7 6" xfId="12465"/>
    <cellStyle name="ÅëÈ­ [0]_MTG7 6" xfId="12466"/>
    <cellStyle name="AeE­ [0]_MTG7 7" xfId="12467"/>
    <cellStyle name="ÅëÈ­ [0]_MTG7 7" xfId="12468"/>
    <cellStyle name="AeE­ [0]_MTG7 8" xfId="12469"/>
    <cellStyle name="ÅëÈ­ [0]_MTG7 8" xfId="12470"/>
    <cellStyle name="AeE­ [0]_MTG7 9" xfId="12471"/>
    <cellStyle name="ÅëÈ­ [0]_MTG7 9" xfId="12472"/>
    <cellStyle name="AeE­ [0]_MTG7_bizness plan 2008 (version 1)" xfId="5228"/>
    <cellStyle name="ÅëÈ­ [0]_MTG7_bizness plan 2008 (version 1)" xfId="5229"/>
    <cellStyle name="AeE­ [0]_MTG7_bizness plan 2008 (version 1) 2" xfId="12473"/>
    <cellStyle name="ÅëÈ­ [0]_MTG7_bizness plan 2008 (version 1) 2" xfId="12474"/>
    <cellStyle name="AeE­ [0]_MTG7_bizness plan 2008 (version 1) 3" xfId="12475"/>
    <cellStyle name="ÅëÈ­ [0]_MTG7_bizness plan 2008 (version 1) 3" xfId="12476"/>
    <cellStyle name="AeE­ [0]_MTG7_bizness plan 2008 (version 1) 4" xfId="12477"/>
    <cellStyle name="ÅëÈ­ [0]_MTG7_bizness plan 2008 (version 1) 4" xfId="12478"/>
    <cellStyle name="AeE­ [0]_MTG7_bizness plan 2008 (version 1) 5" xfId="12479"/>
    <cellStyle name="ÅëÈ­ [0]_MTG7_bizness plan 2008 (version 1) 5" xfId="12480"/>
    <cellStyle name="AeE­ [0]_MTG7_bizness plan 2008 (version 1) 6" xfId="12481"/>
    <cellStyle name="ÅëÈ­ [0]_MTG7_bizness plan 2008 (version 1) 6" xfId="12482"/>
    <cellStyle name="AeE­ [0]_MTG7_bizness plan 2008 (version 1) 7" xfId="12483"/>
    <cellStyle name="ÅëÈ­ [0]_MTG7_bizness plan 2008 (version 1) 7" xfId="12484"/>
    <cellStyle name="AeE­ [0]_MTG7_Динамика и разбивка по кв  БП на 2011г (16.06.11г)" xfId="12485"/>
    <cellStyle name="ÅëÈ­ [0]_MTG7_Динамика и разбивка по кв  БП на 2011г (16.06.11г)" xfId="12486"/>
    <cellStyle name="AeE­ [0]_MTG7_Импорт- 2008 Биз-план АКxls" xfId="5230"/>
    <cellStyle name="ÅëÈ­ [0]_MTG7_Импорт- 2008 Биз-план АКxls" xfId="5231"/>
    <cellStyle name="AeE­ [0]_MTG7_Импорт- 2008 Биз-план АКxls (2)" xfId="5232"/>
    <cellStyle name="ÅëÈ­ [0]_MTG7_Импорт- 2008 Биз-план АКxls (2)" xfId="5233"/>
    <cellStyle name="AeE­ [0]_MTG7_Импорт- 2008 Биз-план АКxls (2) 2" xfId="12487"/>
    <cellStyle name="ÅëÈ­ [0]_MTG7_Импорт- 2008 Биз-план АКxls (2) 2" xfId="12488"/>
    <cellStyle name="AeE­ [0]_MTG7_Импорт- 2008 Биз-план АКxls (2) 3" xfId="12489"/>
    <cellStyle name="ÅëÈ­ [0]_MTG7_Импорт- 2008 Биз-план АКxls (2) 3" xfId="12490"/>
    <cellStyle name="AeE­ [0]_MTG7_Импорт- 2008 Биз-план АКxls (2) 4" xfId="12491"/>
    <cellStyle name="ÅëÈ­ [0]_MTG7_Импорт- 2008 Биз-план АКxls (2) 4" xfId="12492"/>
    <cellStyle name="AeE­ [0]_MTG7_Импорт- 2008 Биз-план АКxls (2) 5" xfId="12493"/>
    <cellStyle name="ÅëÈ­ [0]_MTG7_Импорт- 2008 Биз-план АКxls (2) 5" xfId="12494"/>
    <cellStyle name="AeE­ [0]_MTG7_Импорт- 2008 Биз-план АКxls (2) 6" xfId="12495"/>
    <cellStyle name="ÅëÈ­ [0]_MTG7_Импорт- 2008 Биз-план АКxls (2) 6" xfId="12496"/>
    <cellStyle name="AeE­ [0]_MTG7_Импорт- 2008 Биз-план АКxls (2) 7" xfId="12497"/>
    <cellStyle name="ÅëÈ­ [0]_MTG7_Импорт- 2008 Биз-план АКxls (2) 7" xfId="12498"/>
    <cellStyle name="AeE­ [0]_MTG7_Импорт- 2008 Биз-план АКxls 2" xfId="12499"/>
    <cellStyle name="ÅëÈ­ [0]_MTG7_Импорт- 2008 Биз-план АКxls 2" xfId="12500"/>
    <cellStyle name="AeE­ [0]_MTG7_Импорт- 2008 Биз-план АКxls 3" xfId="12501"/>
    <cellStyle name="ÅëÈ­ [0]_MTG7_Импорт- 2008 Биз-план АКxls 3" xfId="12502"/>
    <cellStyle name="AeE­ [0]_MTG7_Импорт- 2008 Биз-план АКxls 4" xfId="12503"/>
    <cellStyle name="ÅëÈ­ [0]_MTG7_Импорт- 2008 Биз-план АКxls 4" xfId="12504"/>
    <cellStyle name="AeE­ [0]_MTG7_Импорт- 2008 Биз-план АКxls 5" xfId="12505"/>
    <cellStyle name="ÅëÈ­ [0]_MTG7_Импорт- 2008 Биз-план АКxls 5" xfId="12506"/>
    <cellStyle name="AeE­ [0]_MTG7_Импорт- 2008 Биз-план АКxls 6" xfId="12507"/>
    <cellStyle name="ÅëÈ­ [0]_MTG7_Импорт- 2008 Биз-план АКxls 6" xfId="12508"/>
    <cellStyle name="AeE­ [0]_MTG7_Импорт- 2008 Биз-план АКxls 7" xfId="12509"/>
    <cellStyle name="ÅëÈ­ [0]_MTG7_Импорт- 2008 Биз-план АКxls 7" xfId="12510"/>
    <cellStyle name="AeE­ [0]_MTG7_Калькуляция (шаблон)" xfId="12511"/>
    <cellStyle name="ÅëÈ­ [0]_MTG7_Калькуляция (шаблон)" xfId="12512"/>
    <cellStyle name="AeE­ [0]_MTG7_Калькуляция (шаблон) 2" xfId="12513"/>
    <cellStyle name="ÅëÈ­ [0]_MTG7_Калькуляция (шаблон) 2" xfId="12514"/>
    <cellStyle name="AeE­ [0]_MTG7_Калькуляция (шаблон) 3" xfId="12515"/>
    <cellStyle name="ÅëÈ­ [0]_MTG7_Калькуляция (шаблон) 3" xfId="12516"/>
    <cellStyle name="AeE­ [0]_MTG7_Новый график к допсоглашению №5" xfId="12517"/>
    <cellStyle name="ÅëÈ­ [0]_MTG7_Новый график к допсоглашению №5" xfId="12518"/>
    <cellStyle name="AeE­ [0]_MTG7_Оборотный (2)" xfId="5234"/>
    <cellStyle name="ÅëÈ­ [0]_MTG7_Оборотный (2)" xfId="5235"/>
    <cellStyle name="AeE­ [0]_MTG7_Оборотный (2) 2" xfId="12519"/>
    <cellStyle name="ÅëÈ­ [0]_MTG7_Оборотный (2) 2" xfId="12520"/>
    <cellStyle name="AeE­ [0]_MTG7_Оборотный (2) 3" xfId="12521"/>
    <cellStyle name="ÅëÈ­ [0]_MTG7_Оборотный (2) 3" xfId="12522"/>
    <cellStyle name="AeE­ [0]_MTG7_Оборотный (2) 4" xfId="12523"/>
    <cellStyle name="ÅëÈ­ [0]_MTG7_Оборотный (2) 4" xfId="12524"/>
    <cellStyle name="AeE­ [0]_MTG7_Оборотный (2) 5" xfId="12525"/>
    <cellStyle name="ÅëÈ­ [0]_MTG7_Оборотный (2) 5" xfId="12526"/>
    <cellStyle name="AeE­ [0]_MTG7_Оборотный (2) 6" xfId="12527"/>
    <cellStyle name="ÅëÈ­ [0]_MTG7_Оборотный (2) 6" xfId="12528"/>
    <cellStyle name="AeE­ [0]_MTG7_Оборотный (2) 7" xfId="12529"/>
    <cellStyle name="ÅëÈ­ [0]_MTG7_Оборотный (2) 7" xfId="12530"/>
    <cellStyle name="AeE­ [0]_MTG7_Пр разв на 2008г  2011года (8%) 192 03.12.07" xfId="5236"/>
    <cellStyle name="ÅëÈ­ [0]_MTG7_Пр разв на 2008г  2011года (8%) 192 03.12.07" xfId="5237"/>
    <cellStyle name="AeE­ [0]_MTG7_Пр разв на 2008г  2011года (8%) 192 03.12.07 2" xfId="12531"/>
    <cellStyle name="ÅëÈ­ [0]_MTG7_Пр разв на 2008г  2011года (8%) 192 03.12.07 2" xfId="12532"/>
    <cellStyle name="AeE­ [0]_MTG7_Пр разв на 2008г  2011года (8%) 192 03.12.07 3" xfId="12533"/>
    <cellStyle name="ÅëÈ­ [0]_MTG7_Пр разв на 2008г  2011года (8%) 192 03.12.07 3" xfId="12534"/>
    <cellStyle name="AeE­ [0]_MTG7_Пр разв на 2008г  2011года (8%) 192 03.12.07 4" xfId="12535"/>
    <cellStyle name="ÅëÈ­ [0]_MTG7_Пр разв на 2008г  2011года (8%) 192 03.12.07 4" xfId="12536"/>
    <cellStyle name="AeE­ [0]_MTG7_Пр разв на 2008г  2011года (8%) 192 03.12.07 5" xfId="12537"/>
    <cellStyle name="ÅëÈ­ [0]_MTG7_Пр разв на 2008г  2011года (8%) 192 03.12.07 5" xfId="12538"/>
    <cellStyle name="AeE­ [0]_MTG7_Пр разв на 2008г  2011года (8%) 192 03.12.07 6" xfId="12539"/>
    <cellStyle name="ÅëÈ­ [0]_MTG7_Пр разв на 2008г  2011года (8%) 192 03.12.07 6" xfId="12540"/>
    <cellStyle name="AeE­ [0]_MTG7_Пр разв на 2008г  2011года (8%) 192 03.12.07 7" xfId="12541"/>
    <cellStyle name="ÅëÈ­ [0]_MTG7_Пр разв на 2008г  2011года (8%) 192 03.12.07 7" xfId="12542"/>
    <cellStyle name="AeE­ [0]_MTG7_Пр разв на 2008г  2011года (8%) 197 03.12.07" xfId="5238"/>
    <cellStyle name="ÅëÈ­ [0]_MTG7_Пр разв на 2008г  2011года (8%) 197 03.12.07" xfId="5239"/>
    <cellStyle name="AeE­ [0]_MTG7_Пр разв на 2008г  2011года (8%) 197 03.12.07 2" xfId="12543"/>
    <cellStyle name="ÅëÈ­ [0]_MTG7_Пр разв на 2008г  2011года (8%) 197 03.12.07 2" xfId="12544"/>
    <cellStyle name="AeE­ [0]_MTG7_Пр разв на 2008г  2011года (8%) 197 03.12.07 3" xfId="12545"/>
    <cellStyle name="ÅëÈ­ [0]_MTG7_Пр разв на 2008г  2011года (8%) 197 03.12.07 3" xfId="12546"/>
    <cellStyle name="AeE­ [0]_MTG7_Пр разв на 2008г  2011года (8%) 197 03.12.07 4" xfId="12547"/>
    <cellStyle name="ÅëÈ­ [0]_MTG7_Пр разв на 2008г  2011года (8%) 197 03.12.07 4" xfId="12548"/>
    <cellStyle name="AeE­ [0]_MTG7_Пр разв на 2008г  2011года (8%) 197 03.12.07 5" xfId="12549"/>
    <cellStyle name="ÅëÈ­ [0]_MTG7_Пр разв на 2008г  2011года (8%) 197 03.12.07 5" xfId="12550"/>
    <cellStyle name="AeE­ [0]_MTG7_Пр разв на 2008г  2011года (8%) 197 03.12.07 6" xfId="12551"/>
    <cellStyle name="ÅëÈ­ [0]_MTG7_Пр разв на 2008г  2011года (8%) 197 03.12.07 6" xfId="12552"/>
    <cellStyle name="AeE­ [0]_MTG7_Пр разв на 2008г  2011года (8%) 197 03.12.07 7" xfId="12553"/>
    <cellStyle name="ÅëÈ­ [0]_MTG7_Пр разв на 2008г  2011года (8%) 197 03.12.07 7" xfId="12554"/>
    <cellStyle name="AeE­ [0]_MTG7_Приложение к Доп Согл" xfId="12555"/>
    <cellStyle name="ÅëÈ­ [0]_MTG7_Приложение к Доп Согл" xfId="12556"/>
    <cellStyle name="AeE­ [0]_MTG7_ТЭО 195000 БП 2008 1% рент 23% пов цен" xfId="5240"/>
    <cellStyle name="ÅëÈ­ [0]_MTG7_ТЭО 195000 БП 2008 1% рент 23% пов цен" xfId="5241"/>
    <cellStyle name="AeE­ [0]_MTG7_ТЭО 195000 БП 2008 1% рент 23% пов цен 2" xfId="12557"/>
    <cellStyle name="ÅëÈ­ [0]_MTG7_ТЭО 195000 БП 2008 1% рент 23% пов цен 2" xfId="12558"/>
    <cellStyle name="AeE­ [0]_MTG7_ТЭО 195000 БП 2008 1% рент 23% пов цен 3" xfId="12559"/>
    <cellStyle name="ÅëÈ­ [0]_MTG7_ТЭО 195000 БП 2008 1% рент 23% пов цен 3" xfId="12560"/>
    <cellStyle name="AeE­ [0]_MTG7_ТЭО 195000 БП 2008 1% рент 23% пов цен 4" xfId="12561"/>
    <cellStyle name="ÅëÈ­ [0]_MTG7_ТЭО 195000 БП 2008 1% рент 23% пов цен 4" xfId="12562"/>
    <cellStyle name="AeE­ [0]_MTG7_ТЭО 195000 БП 2008 1% рент 23% пов цен 5" xfId="12563"/>
    <cellStyle name="ÅëÈ­ [0]_MTG7_ТЭО 195000 БП 2008 1% рент 23% пов цен 5" xfId="12564"/>
    <cellStyle name="AeE­ [0]_MTG7_ТЭО 195000 БП 2008 1% рент 23% пов цен 6" xfId="12565"/>
    <cellStyle name="ÅëÈ­ [0]_MTG7_ТЭО 195000 БП 2008 1% рент 23% пов цен 6" xfId="12566"/>
    <cellStyle name="AeE­ [0]_MTG7_ТЭО 195000 БП 2008 1% рент 23% пов цен 7" xfId="12567"/>
    <cellStyle name="ÅëÈ­ [0]_MTG7_ТЭО 195000 БП 2008 1% рент 23% пов цен 7" xfId="12568"/>
    <cellStyle name="AeE­ [0]_MTG7_ТЭО 205000 БП 2008 1% рент 23% пов цен" xfId="5242"/>
    <cellStyle name="ÅëÈ­ [0]_MTG7_ТЭО 205000 БП 2008 1% рент 23% пов цен" xfId="5243"/>
    <cellStyle name="AeE­ [0]_MTG7_ТЭО 205000 БП 2008 1% рент 23% пов цен 2" xfId="12569"/>
    <cellStyle name="ÅëÈ­ [0]_MTG7_ТЭО 205000 БП 2008 1% рент 23% пов цен 2" xfId="12570"/>
    <cellStyle name="AeE­ [0]_MTG7_ТЭО 205000 БП 2008 1% рент 23% пов цен 3" xfId="12571"/>
    <cellStyle name="ÅëÈ­ [0]_MTG7_ТЭО 205000 БП 2008 1% рент 23% пов цен 3" xfId="12572"/>
    <cellStyle name="AeE­ [0]_MTG7_ТЭО 205000 БП 2008 1% рент 23% пов цен 4" xfId="12573"/>
    <cellStyle name="ÅëÈ­ [0]_MTG7_ТЭО 205000 БП 2008 1% рент 23% пов цен 4" xfId="12574"/>
    <cellStyle name="AeE­ [0]_MTG7_ТЭО 205000 БП 2008 1% рент 23% пов цен 5" xfId="12575"/>
    <cellStyle name="ÅëÈ­ [0]_MTG7_ТЭО 205000 БП 2008 1% рент 23% пов цен 5" xfId="12576"/>
    <cellStyle name="AeE­ [0]_MTG7_ТЭО 205000 БП 2008 1% рент 23% пов цен 6" xfId="12577"/>
    <cellStyle name="ÅëÈ­ [0]_MTG7_ТЭО 205000 БП 2008 1% рент 23% пов цен 6" xfId="12578"/>
    <cellStyle name="AeE­ [0]_MTG7_ТЭО 205000 БП 2008 1% рент 23% пов цен 7" xfId="12579"/>
    <cellStyle name="ÅëÈ­ [0]_MTG7_ТЭО 205000 БП 2008 1% рент 23% пов цен 7" xfId="12580"/>
    <cellStyle name="AeE­ [0]_ºÐ·u±a01_AoAO°eE¹ " xfId="12581"/>
    <cellStyle name="ÅëÈ­ [0]_ºÐ·ù±â01_ÅõÀÔ°èÈ¹ " xfId="12582"/>
    <cellStyle name="AeE­ [0]_ºÐ·u±a02_AoAO°eE¹ " xfId="12583"/>
    <cellStyle name="ÅëÈ­ [0]_ºÐ·ù±â02_ÅõÀÔ°èÈ¹ " xfId="12584"/>
    <cellStyle name="AeE­ [0]_ºÐ·u±a03_AoAO°eE¹ " xfId="12585"/>
    <cellStyle name="ÅëÈ­ [0]_ºÐ·ù±â03_ÅõÀÔ°èÈ¹ " xfId="12586"/>
    <cellStyle name="AeE­ [0]_ºÐ·u±aAØ_AoAO°eE¹ " xfId="12587"/>
    <cellStyle name="ÅëÈ­ [0]_ºÐ·ù±âÁØ_ÅõÀÔ°èÈ¹ " xfId="12588"/>
    <cellStyle name="AeE­ [0]_ºÐ·u±aE￡_AoAO°eE¹ " xfId="12589"/>
    <cellStyle name="ÅëÈ­ [0]_ºÐ·ù±âÈ£_ÅõÀÔ°èÈ¹ " xfId="12590"/>
    <cellStyle name="AeE­ [0]_PLAN 2010  (M300)" xfId="12591"/>
    <cellStyle name="ÅëÈ­ [0]_PLAN 2010  (M300)" xfId="12592"/>
    <cellStyle name="AeE­ [0]_SAMPLE " xfId="12593"/>
    <cellStyle name="ÅëÈ­ [0]_SAMPLE " xfId="12594"/>
    <cellStyle name="AeE­ [0]_Sheet1" xfId="5244"/>
    <cellStyle name="ÅëÈ­ [0]_Sheet1" xfId="5245"/>
    <cellStyle name="AeE­ [0]_Sheet1 (2)_1.SUMMARY " xfId="12595"/>
    <cellStyle name="ÅëÈ­ [0]_Sheet1 (2)_1.SUMMARY " xfId="12596"/>
    <cellStyle name="AeE­ [0]_Sheet1 2" xfId="12597"/>
    <cellStyle name="ÅëÈ­ [0]_Sheet1 2" xfId="12598"/>
    <cellStyle name="AeE­ [0]_Sheet1 3" xfId="12599"/>
    <cellStyle name="ÅëÈ­ [0]_Sheet1 3" xfId="12600"/>
    <cellStyle name="AeE­ [0]_Sheet1 4" xfId="12601"/>
    <cellStyle name="ÅëÈ­ [0]_Sheet1 4" xfId="12602"/>
    <cellStyle name="AeE­ [0]_Sheet1 5" xfId="12603"/>
    <cellStyle name="ÅëÈ­ [0]_Sheet1 5" xfId="12604"/>
    <cellStyle name="AeE­ [0]_Sheet1 6" xfId="12605"/>
    <cellStyle name="ÅëÈ­ [0]_Sheet1 6" xfId="12606"/>
    <cellStyle name="AeE­ [0]_Sheet1 7" xfId="12607"/>
    <cellStyle name="ÅëÈ­ [0]_Sheet1 7" xfId="12608"/>
    <cellStyle name="AeE­ [0]_Sheet1 8" xfId="12609"/>
    <cellStyle name="ÅëÈ­ [0]_Sheet1 8" xfId="12610"/>
    <cellStyle name="AeE­ [0]_Sheet1 9" xfId="12611"/>
    <cellStyle name="ÅëÈ­ [0]_Sheet1 9" xfId="12612"/>
    <cellStyle name="AeE­ [0]_Sheet1_PLAN 2010  (M300)" xfId="12613"/>
    <cellStyle name="ÅëÈ­ [0]_Sheet1_PLAN 2010  (M300)" xfId="12614"/>
    <cellStyle name="AeE­ [0]_Sheet1_XD AOA¾AIA¤ " xfId="12615"/>
    <cellStyle name="ÅëÈ­ [0]_Sheet1_XD ÃÖÁ¾ÀÏÁ¤ " xfId="12616"/>
    <cellStyle name="AeE­ [0]_Sheet4" xfId="5246"/>
    <cellStyle name="ÅëÈ­ [0]_Sheet4" xfId="5247"/>
    <cellStyle name="AeE­ [0]_Sheet4 2" xfId="12617"/>
    <cellStyle name="ÅëÈ­ [0]_Sheet4 2" xfId="12618"/>
    <cellStyle name="AeE­ [0]_Sheet4 3" xfId="12619"/>
    <cellStyle name="ÅëÈ­ [0]_Sheet4 3" xfId="12620"/>
    <cellStyle name="AeE­ [0]_Sheet4 4" xfId="12621"/>
    <cellStyle name="ÅëÈ­ [0]_Sheet4 4" xfId="12622"/>
    <cellStyle name="AeE­ [0]_Sheet4 5" xfId="12623"/>
    <cellStyle name="ÅëÈ­ [0]_Sheet4 5" xfId="12624"/>
    <cellStyle name="AeE­ [0]_Sheet4 6" xfId="12625"/>
    <cellStyle name="ÅëÈ­ [0]_Sheet4 6" xfId="12626"/>
    <cellStyle name="AeE­ [0]_Sheet4 7" xfId="12627"/>
    <cellStyle name="ÅëÈ­ [0]_Sheet4 7" xfId="12628"/>
    <cellStyle name="AeE­ [0]_Sheet4 8" xfId="12629"/>
    <cellStyle name="ÅëÈ­ [0]_Sheet4 8" xfId="12630"/>
    <cellStyle name="AeE­ [0]_Sheet4 9" xfId="12631"/>
    <cellStyle name="ÅëÈ­ [0]_Sheet4 9" xfId="12632"/>
    <cellStyle name="AeE­ [0]_Sheet4_PLAN 2010  (M300)" xfId="12633"/>
    <cellStyle name="ÅëÈ­ [0]_Sheet4_PLAN 2010  (M300)" xfId="12634"/>
    <cellStyle name="AeE­ [0]_SMG-CKD-d1.1 " xfId="12635"/>
    <cellStyle name="ÅëÈ­ [0]_SMG-CKD-d1.1 " xfId="12636"/>
    <cellStyle name="AeE­ [0]_μðAⓒAIA¤ " xfId="12637"/>
    <cellStyle name="AeE??????n_??A???" xfId="5248"/>
    <cellStyle name="AeE????C?" xfId="5249"/>
    <cellStyle name="AeE????C? 2" xfId="12638"/>
    <cellStyle name="AeE???A???" xfId="5250"/>
    <cellStyle name="AeE???A??? 2" xfId="12639"/>
    <cellStyle name="AeE???o 4DR NB PHASE I ACT " xfId="5251"/>
    <cellStyle name="AeE???o 4DR NB PHASE I ACT  2" xfId="12640"/>
    <cellStyle name="AeE???o 4DR NB PHASE I ACT  3" xfId="12641"/>
    <cellStyle name="AeE???o 4DR NB PHASE I ACT  4" xfId="12642"/>
    <cellStyle name="AeE???o 4DR NB PHASE I ACT_??o 4DR NB PHASE I ACT " xfId="5252"/>
    <cellStyle name="AeE??a???" xfId="5253"/>
    <cellStyle name="AeE??a??? 2" xfId="12643"/>
    <cellStyle name="AeE??a??? 3" xfId="12644"/>
    <cellStyle name="AeE??a도??" xfId="5254"/>
    <cellStyle name="AeE??a도?? 2" xfId="12645"/>
    <cellStyle name="AeE??a도?? 3" xfId="12646"/>
    <cellStyle name="AeE??a도?? 4" xfId="12647"/>
    <cellStyle name="AeE??C??PL " xfId="5255"/>
    <cellStyle name="AeE??C??PL  2" xfId="12648"/>
    <cellStyle name="AeE??e?iAaCI?aA?" xfId="5256"/>
    <cellStyle name="AeE??e?iAaCI?aA? 2" xfId="12649"/>
    <cellStyle name="AeE?[0]_??A???" xfId="5257"/>
    <cellStyle name="AeE?98?A??(2)_98?a???" xfId="5258"/>
    <cellStyle name="AeE?98?a???" xfId="5259"/>
    <cellStyle name="AeE?98?a??? 2" xfId="12650"/>
    <cellStyle name="AeE?98?a도??" xfId="5260"/>
    <cellStyle name="AeE?98?a도?? 2" xfId="12651"/>
    <cellStyle name="AeE?A???I1? CoE? " xfId="5261"/>
    <cellStyle name="AeE?A???I1? CoE?  2" xfId="12652"/>
    <cellStyle name="AeE?A???iCa_?e?iAaCI?aA?" xfId="5262"/>
    <cellStyle name="AeE?A?량?iCa_?e?iAaCI?aA?" xfId="5263"/>
    <cellStyle name="AeE?AoAUAy?C? " xfId="5264"/>
    <cellStyle name="AeE?AoAUAy?C?  2" xfId="12653"/>
    <cellStyle name="AeE?AoAUAy?C?  3" xfId="12654"/>
    <cellStyle name="AeE?AoAUAy캿C? " xfId="5265"/>
    <cellStyle name="AeE?AoAUAy캿C?  2" xfId="12655"/>
    <cellStyle name="AeE?AoAUAy캿C?  3" xfId="12656"/>
    <cellStyle name="AeE?AoAUAy캿C?  4" xfId="12657"/>
    <cellStyle name="AeE?A쪨??I1컐 CoE? " xfId="5266"/>
    <cellStyle name="AeE?A쪨??I1컐 CoE?  2" xfId="12658"/>
    <cellStyle name="AeE?C?Ao_AoAUAy?C? " xfId="5267"/>
    <cellStyle name="AeE?F006-1A? " xfId="5268"/>
    <cellStyle name="AeE?F006-1A?  2" xfId="12659"/>
    <cellStyle name="AeE?F006-1A?  3" xfId="12660"/>
    <cellStyle name="AeE?F006-1A?  4" xfId="12661"/>
    <cellStyle name="AeE?F008-1A?  " xfId="5269"/>
    <cellStyle name="AeE?F008-1A?   2" xfId="12662"/>
    <cellStyle name="AeE?F008-1A?   3" xfId="12663"/>
    <cellStyle name="AeE?F008-1A?   4" xfId="12664"/>
    <cellStyle name="AeE?INQUIRY ???A?Ao " xfId="5270"/>
    <cellStyle name="AeE?INQUIRY ???A?Ao  2" xfId="12665"/>
    <cellStyle name="AeE?T-100 ??o 4DR NB PHASE I " xfId="5271"/>
    <cellStyle name="AeE?T-100 ??o 4DR NB PHASE I  2" xfId="12666"/>
    <cellStyle name="AeE?T-100 AI?YAo?? TIMING " xfId="5272"/>
    <cellStyle name="AeE?T-100 AI?YAo?? TIMING  2" xfId="12667"/>
    <cellStyle name="AeE?V10 VARIATION MODEL SOP TIMING " xfId="5273"/>
    <cellStyle name="AeE?V10 VARIATION MODEL SOP TIMING  2" xfId="12668"/>
    <cellStyle name="AeE?컐?췈??n_??A???" xfId="5274"/>
    <cellStyle name="AeE?퍈팫캻C?" xfId="5275"/>
    <cellStyle name="AeE?퍈팫캻C? 2" xfId="12669"/>
    <cellStyle name="AeE­_???«??Aa" xfId="5276"/>
    <cellStyle name="ÅëÈ­_¡Ú¾ÈÜ¬ Á¾ÇÕºñ±³ " xfId="12670"/>
    <cellStyle name="AeE­_´e¿iAaCI¿aA≫ " xfId="12671"/>
    <cellStyle name="ÅëÈ­_´Ü°èº° ±¸Ãà¾È" xfId="12672"/>
    <cellStyle name="AeE­_¿­¸° INT" xfId="12673"/>
    <cellStyle name="ÅëÈ­_±âÈ¹½ÇLAN(ÀüÁ¦Á¶°Ç)" xfId="5277"/>
    <cellStyle name="AeE­_±e?µ±?" xfId="5278"/>
    <cellStyle name="ÅëÈ­_±è¿µ±æ" xfId="5279"/>
    <cellStyle name="AeE­_»cA??c?A" xfId="5280"/>
    <cellStyle name="ÅëÈ­_»çÀ¯¾ç½Ä" xfId="5281"/>
    <cellStyle name="AeE­_°æAi≫cAc°i " xfId="12674"/>
    <cellStyle name="ÅëÈ­_°ü¸®Ã¥ÀÓLABEL" xfId="5282"/>
    <cellStyle name="AeE­_¼­½AAI¶÷_AoAO°eE¹ " xfId="12675"/>
    <cellStyle name="ÅëÈ­_¼­½ÄÀÏ¶÷_ÅõÀÔ°èÈ¹ " xfId="12676"/>
    <cellStyle name="AeE­_¼oAOCaA¤½A≫o " xfId="12677"/>
    <cellStyle name="ÅëÈ­_1.ÆÇ¸Å½ÇÀû " xfId="12678"/>
    <cellStyle name="AeE­_1.SUMMARY " xfId="12679"/>
    <cellStyle name="ÅëÈ­_1.SUMMARY " xfId="12680"/>
    <cellStyle name="AeE­_2.CONCEPT " xfId="12681"/>
    <cellStyle name="ÅëÈ­_2.CONCEPT " xfId="12682"/>
    <cellStyle name="AeE­_3.MSCHEDULE¿μ¹R " xfId="12683"/>
    <cellStyle name="ÅëÈ­_3PJTR°èÈ¹ " xfId="12684"/>
    <cellStyle name="AeE­_4 " xfId="12685"/>
    <cellStyle name="ÅëÈ­_4 " xfId="12686"/>
    <cellStyle name="AeE­_6-3°æAi·A " xfId="12687"/>
    <cellStyle name="ÅëÈ­_6-3°æÀï·Â " xfId="12688"/>
    <cellStyle name="AeE­_6-3°æAi·A _±¸¸A½CAu " xfId="12689"/>
    <cellStyle name="ÅëÈ­_7.MASTER SCHEDULE " xfId="12690"/>
    <cellStyle name="AeE­_96°eE¹ " xfId="12691"/>
    <cellStyle name="ÅëÈ­_96°èÈ¹ " xfId="12692"/>
    <cellStyle name="AeE­_96¾Æ½OBD " xfId="12693"/>
    <cellStyle name="ÅëÈ­_97³âµµ ÇÁ·ÎÁ§Æ® ÇöÈ²" xfId="5283"/>
    <cellStyle name="AeE­_A?·®?iCa" xfId="5284"/>
    <cellStyle name="ÅëÈ­_À¯Çüº°ÀüÃ¼(¿ï»ê°øÀå)  " xfId="12694"/>
    <cellStyle name="AeE­_A÷·E_CO¸RE­¾E " xfId="12695"/>
    <cellStyle name="ÅëÈ­_ÃâÇÏ¿äÃ»" xfId="5285"/>
    <cellStyle name="AeE­_AI¿ø¹× A¶A÷(96.5.2.) " xfId="12696"/>
    <cellStyle name="ÅëÈ­_ÀÎ¿ø¹× Á¶Á÷(96.5.2.) " xfId="12697"/>
    <cellStyle name="AeE­_AI¿ø¹× A¶A÷(96.5.2.) _±¸¸A½CAu " xfId="12698"/>
    <cellStyle name="ÅëÈ­_ÃÑ°ýÇ¥ " xfId="12699"/>
    <cellStyle name="AeE­_AN°yº¸°i-Aß°¡Ay°¨ " xfId="12700"/>
    <cellStyle name="ÅëÈ­_ÁÖ°£¾÷¹«º¸°í¾ç½Ä" xfId="5286"/>
    <cellStyle name="AeE­_CLAIM1" xfId="5287"/>
    <cellStyle name="ÅëÈ­_CLAIM1" xfId="5288"/>
    <cellStyle name="AeE­_CLAIM1 2" xfId="12701"/>
    <cellStyle name="ÅëÈ­_CLAIM1 2" xfId="12702"/>
    <cellStyle name="AeE­_CLAIM1 3" xfId="12703"/>
    <cellStyle name="ÅëÈ­_CLAIM1 3" xfId="12704"/>
    <cellStyle name="AeE­_CLAIM1 4" xfId="12705"/>
    <cellStyle name="ÅëÈ­_CLAIM1 4" xfId="12706"/>
    <cellStyle name="AeE­_CLAIM1 5" xfId="12707"/>
    <cellStyle name="ÅëÈ­_CLAIM1 5" xfId="12708"/>
    <cellStyle name="AeE­_CLAIM1 6" xfId="12709"/>
    <cellStyle name="ÅëÈ­_CLAIM1 6" xfId="12710"/>
    <cellStyle name="AeE­_CLAIM1 7" xfId="12711"/>
    <cellStyle name="ÅëÈ­_CLAIM1 7" xfId="12712"/>
    <cellStyle name="AeE­_CLAIM1 8" xfId="12713"/>
    <cellStyle name="ÅëÈ­_CLAIM1 8" xfId="12714"/>
    <cellStyle name="AeE­_CLAIM1 9" xfId="12715"/>
    <cellStyle name="ÅëÈ­_CLAIM1 9" xfId="12716"/>
    <cellStyle name="AeE­_CLAIM1_bizness plan 2008 (version 1)" xfId="5289"/>
    <cellStyle name="ÅëÈ­_CLAIM1_bizness plan 2008 (version 1)" xfId="5290"/>
    <cellStyle name="AeE­_CLAIM1_bizness plan 2008 (version 1) 2" xfId="12717"/>
    <cellStyle name="ÅëÈ­_CLAIM1_bizness plan 2008 (version 1) 2" xfId="12718"/>
    <cellStyle name="AeE­_CLAIM1_bizness plan 2008 (version 1) 3" xfId="12719"/>
    <cellStyle name="ÅëÈ­_CLAIM1_bizness plan 2008 (version 1) 3" xfId="12720"/>
    <cellStyle name="AeE­_CLAIM1_bizness plan 2008 (version 1) 4" xfId="12721"/>
    <cellStyle name="ÅëÈ­_CLAIM1_bizness plan 2008 (version 1) 4" xfId="12722"/>
    <cellStyle name="AeE­_CLAIM1_bizness plan 2008 (version 1) 5" xfId="12723"/>
    <cellStyle name="ÅëÈ­_CLAIM1_bizness plan 2008 (version 1) 5" xfId="12724"/>
    <cellStyle name="AeE­_CLAIM1_bizness plan 2008 (version 1) 6" xfId="12725"/>
    <cellStyle name="ÅëÈ­_CLAIM1_bizness plan 2008 (version 1) 6" xfId="12726"/>
    <cellStyle name="AeE­_CLAIM1_bizness plan 2008 (version 1) 7" xfId="12727"/>
    <cellStyle name="ÅëÈ­_CLAIM1_bizness plan 2008 (version 1) 7" xfId="12728"/>
    <cellStyle name="AeE­_CLAIM1_Динамика и разбивка по кв  БП на 2011г (16.06.11г)" xfId="12729"/>
    <cellStyle name="ÅëÈ­_CLAIM1_Динамика и разбивка по кв  БП на 2011г (16.06.11г)" xfId="12730"/>
    <cellStyle name="AeE­_CLAIM1_Импорт- 2008 Биз-план АКxls" xfId="5291"/>
    <cellStyle name="ÅëÈ­_CLAIM1_Импорт- 2008 Биз-план АКxls" xfId="5292"/>
    <cellStyle name="AeE­_CLAIM1_Импорт- 2008 Биз-план АКxls (2)" xfId="5293"/>
    <cellStyle name="ÅëÈ­_CLAIM1_Импорт- 2008 Биз-план АКxls (2)" xfId="5294"/>
    <cellStyle name="AeE­_CLAIM1_Импорт- 2008 Биз-план АКxls (2) 2" xfId="12731"/>
    <cellStyle name="ÅëÈ­_CLAIM1_Импорт- 2008 Биз-план АКxls (2) 2" xfId="12732"/>
    <cellStyle name="AeE­_CLAIM1_Импорт- 2008 Биз-план АКxls (2) 3" xfId="12733"/>
    <cellStyle name="ÅëÈ­_CLAIM1_Импорт- 2008 Биз-план АКxls (2) 3" xfId="12734"/>
    <cellStyle name="AeE­_CLAIM1_Импорт- 2008 Биз-план АКxls (2) 4" xfId="12735"/>
    <cellStyle name="ÅëÈ­_CLAIM1_Импорт- 2008 Биз-план АКxls (2) 4" xfId="12736"/>
    <cellStyle name="AeE­_CLAIM1_Импорт- 2008 Биз-план АКxls (2) 5" xfId="12737"/>
    <cellStyle name="ÅëÈ­_CLAIM1_Импорт- 2008 Биз-план АКxls (2) 5" xfId="12738"/>
    <cellStyle name="AeE­_CLAIM1_Импорт- 2008 Биз-план АКxls (2) 6" xfId="12739"/>
    <cellStyle name="ÅëÈ­_CLAIM1_Импорт- 2008 Биз-план АКxls (2) 6" xfId="12740"/>
    <cellStyle name="AeE­_CLAIM1_Импорт- 2008 Биз-план АКxls (2) 7" xfId="12741"/>
    <cellStyle name="ÅëÈ­_CLAIM1_Импорт- 2008 Биз-план АКxls (2) 7" xfId="12742"/>
    <cellStyle name="AeE­_CLAIM1_Импорт- 2008 Биз-план АКxls 2" xfId="12743"/>
    <cellStyle name="ÅëÈ­_CLAIM1_Импорт- 2008 Биз-план АКxls 2" xfId="12744"/>
    <cellStyle name="AeE­_CLAIM1_Импорт- 2008 Биз-план АКxls 3" xfId="12745"/>
    <cellStyle name="ÅëÈ­_CLAIM1_Импорт- 2008 Биз-план АКxls 3" xfId="12746"/>
    <cellStyle name="AeE­_CLAIM1_Импорт- 2008 Биз-план АКxls 4" xfId="12747"/>
    <cellStyle name="ÅëÈ­_CLAIM1_Импорт- 2008 Биз-план АКxls 4" xfId="12748"/>
    <cellStyle name="AeE­_CLAIM1_Импорт- 2008 Биз-план АКxls 5" xfId="12749"/>
    <cellStyle name="ÅëÈ­_CLAIM1_Импорт- 2008 Биз-план АКxls 5" xfId="12750"/>
    <cellStyle name="AeE­_CLAIM1_Импорт- 2008 Биз-план АКxls 6" xfId="12751"/>
    <cellStyle name="ÅëÈ­_CLAIM1_Импорт- 2008 Биз-план АКxls 6" xfId="12752"/>
    <cellStyle name="AeE­_CLAIM1_Импорт- 2008 Биз-план АКxls 7" xfId="12753"/>
    <cellStyle name="ÅëÈ­_CLAIM1_Импорт- 2008 Биз-план АКxls 7" xfId="12754"/>
    <cellStyle name="AeE­_CLAIM1_Калькуляция (шаблон)" xfId="12755"/>
    <cellStyle name="ÅëÈ­_CLAIM1_Калькуляция (шаблон)" xfId="12756"/>
    <cellStyle name="AeE­_CLAIM1_Калькуляция (шаблон) 2" xfId="12757"/>
    <cellStyle name="ÅëÈ­_CLAIM1_Калькуляция (шаблон) 2" xfId="12758"/>
    <cellStyle name="AeE­_CLAIM1_Калькуляция (шаблон) 3" xfId="12759"/>
    <cellStyle name="ÅëÈ­_CLAIM1_Калькуляция (шаблон) 3" xfId="12760"/>
    <cellStyle name="AeE­_CLAIM1_Новый график к допсоглашению №5" xfId="12761"/>
    <cellStyle name="ÅëÈ­_CLAIM1_Новый график к допсоглашению №5" xfId="12762"/>
    <cellStyle name="AeE­_CLAIM1_Оборотный (2)" xfId="5295"/>
    <cellStyle name="ÅëÈ­_CLAIM1_Оборотный (2)" xfId="5296"/>
    <cellStyle name="AeE­_CLAIM1_Оборотный (2) 2" xfId="12763"/>
    <cellStyle name="ÅëÈ­_CLAIM1_Оборотный (2) 2" xfId="12764"/>
    <cellStyle name="AeE­_CLAIM1_Оборотный (2) 3" xfId="12765"/>
    <cellStyle name="ÅëÈ­_CLAIM1_Оборотный (2) 3" xfId="12766"/>
    <cellStyle name="AeE­_CLAIM1_Оборотный (2) 4" xfId="12767"/>
    <cellStyle name="ÅëÈ­_CLAIM1_Оборотный (2) 4" xfId="12768"/>
    <cellStyle name="AeE­_CLAIM1_Оборотный (2) 5" xfId="12769"/>
    <cellStyle name="ÅëÈ­_CLAIM1_Оборотный (2) 5" xfId="12770"/>
    <cellStyle name="AeE­_CLAIM1_Оборотный (2) 6" xfId="12771"/>
    <cellStyle name="ÅëÈ­_CLAIM1_Оборотный (2) 6" xfId="12772"/>
    <cellStyle name="AeE­_CLAIM1_Оборотный (2) 7" xfId="12773"/>
    <cellStyle name="ÅëÈ­_CLAIM1_Оборотный (2) 7" xfId="12774"/>
    <cellStyle name="AeE­_CLAIM1_Пр разв на 2008г  2011года (8%) 192 03.12.07" xfId="5297"/>
    <cellStyle name="ÅëÈ­_CLAIM1_Пр разв на 2008г  2011года (8%) 192 03.12.07" xfId="5298"/>
    <cellStyle name="AeE­_CLAIM1_Пр разв на 2008г  2011года (8%) 192 03.12.07 2" xfId="12775"/>
    <cellStyle name="ÅëÈ­_CLAIM1_Пр разв на 2008г  2011года (8%) 192 03.12.07 2" xfId="12776"/>
    <cellStyle name="AeE­_CLAIM1_Пр разв на 2008г  2011года (8%) 192 03.12.07 3" xfId="12777"/>
    <cellStyle name="ÅëÈ­_CLAIM1_Пр разв на 2008г  2011года (8%) 192 03.12.07 3" xfId="12778"/>
    <cellStyle name="AeE­_CLAIM1_Пр разв на 2008г  2011года (8%) 192 03.12.07 4" xfId="12779"/>
    <cellStyle name="ÅëÈ­_CLAIM1_Пр разв на 2008г  2011года (8%) 192 03.12.07 4" xfId="12780"/>
    <cellStyle name="AeE­_CLAIM1_Пр разв на 2008г  2011года (8%) 192 03.12.07 5" xfId="12781"/>
    <cellStyle name="ÅëÈ­_CLAIM1_Пр разв на 2008г  2011года (8%) 192 03.12.07 5" xfId="12782"/>
    <cellStyle name="AeE­_CLAIM1_Пр разв на 2008г  2011года (8%) 192 03.12.07 6" xfId="12783"/>
    <cellStyle name="ÅëÈ­_CLAIM1_Пр разв на 2008г  2011года (8%) 192 03.12.07 6" xfId="12784"/>
    <cellStyle name="AeE­_CLAIM1_Пр разв на 2008г  2011года (8%) 192 03.12.07 7" xfId="12785"/>
    <cellStyle name="ÅëÈ­_CLAIM1_Пр разв на 2008г  2011года (8%) 192 03.12.07 7" xfId="12786"/>
    <cellStyle name="AeE­_CLAIM1_Пр разв на 2008г  2011года (8%) 197 03.12.07" xfId="5299"/>
    <cellStyle name="ÅëÈ­_CLAIM1_Пр разв на 2008г  2011года (8%) 197 03.12.07" xfId="5300"/>
    <cellStyle name="AeE­_CLAIM1_Пр разв на 2008г  2011года (8%) 197 03.12.07 2" xfId="12787"/>
    <cellStyle name="ÅëÈ­_CLAIM1_Пр разв на 2008г  2011года (8%) 197 03.12.07 2" xfId="12788"/>
    <cellStyle name="AeE­_CLAIM1_Пр разв на 2008г  2011года (8%) 197 03.12.07 3" xfId="12789"/>
    <cellStyle name="ÅëÈ­_CLAIM1_Пр разв на 2008г  2011года (8%) 197 03.12.07 3" xfId="12790"/>
    <cellStyle name="AeE­_CLAIM1_Пр разв на 2008г  2011года (8%) 197 03.12.07 4" xfId="12791"/>
    <cellStyle name="ÅëÈ­_CLAIM1_Пр разв на 2008г  2011года (8%) 197 03.12.07 4" xfId="12792"/>
    <cellStyle name="AeE­_CLAIM1_Пр разв на 2008г  2011года (8%) 197 03.12.07 5" xfId="12793"/>
    <cellStyle name="ÅëÈ­_CLAIM1_Пр разв на 2008г  2011года (8%) 197 03.12.07 5" xfId="12794"/>
    <cellStyle name="AeE­_CLAIM1_Пр разв на 2008г  2011года (8%) 197 03.12.07 6" xfId="12795"/>
    <cellStyle name="ÅëÈ­_CLAIM1_Пр разв на 2008г  2011года (8%) 197 03.12.07 6" xfId="12796"/>
    <cellStyle name="AeE­_CLAIM1_Пр разв на 2008г  2011года (8%) 197 03.12.07 7" xfId="12797"/>
    <cellStyle name="ÅëÈ­_CLAIM1_Пр разв на 2008г  2011года (8%) 197 03.12.07 7" xfId="12798"/>
    <cellStyle name="AeE­_CLAIM1_Приложение к Доп Согл" xfId="12799"/>
    <cellStyle name="ÅëÈ­_CLAIM1_Приложение к Доп Согл" xfId="12800"/>
    <cellStyle name="AeE­_CLAIM1_ТЭО 195000 БП 2008 1% рент 23% пов цен" xfId="5301"/>
    <cellStyle name="ÅëÈ­_CLAIM1_ТЭО 195000 БП 2008 1% рент 23% пов цен" xfId="5302"/>
    <cellStyle name="AeE­_CLAIM1_ТЭО 195000 БП 2008 1% рент 23% пов цен 2" xfId="12801"/>
    <cellStyle name="ÅëÈ­_CLAIM1_ТЭО 195000 БП 2008 1% рент 23% пов цен 2" xfId="12802"/>
    <cellStyle name="AeE­_CLAIM1_ТЭО 195000 БП 2008 1% рент 23% пов цен 3" xfId="12803"/>
    <cellStyle name="ÅëÈ­_CLAIM1_ТЭО 195000 БП 2008 1% рент 23% пов цен 3" xfId="12804"/>
    <cellStyle name="AeE­_CLAIM1_ТЭО 195000 БП 2008 1% рент 23% пов цен 4" xfId="12805"/>
    <cellStyle name="ÅëÈ­_CLAIM1_ТЭО 195000 БП 2008 1% рент 23% пов цен 4" xfId="12806"/>
    <cellStyle name="AeE­_CLAIM1_ТЭО 195000 БП 2008 1% рент 23% пов цен 5" xfId="12807"/>
    <cellStyle name="ÅëÈ­_CLAIM1_ТЭО 195000 БП 2008 1% рент 23% пов цен 5" xfId="12808"/>
    <cellStyle name="AeE­_CLAIM1_ТЭО 195000 БП 2008 1% рент 23% пов цен 6" xfId="12809"/>
    <cellStyle name="ÅëÈ­_CLAIM1_ТЭО 195000 БП 2008 1% рент 23% пов цен 6" xfId="12810"/>
    <cellStyle name="AeE­_CLAIM1_ТЭО 195000 БП 2008 1% рент 23% пов цен 7" xfId="12811"/>
    <cellStyle name="ÅëÈ­_CLAIM1_ТЭО 195000 БП 2008 1% рент 23% пов цен 7" xfId="12812"/>
    <cellStyle name="AeE­_CLAIM1_ТЭО 205000 БП 2008 1% рент 23% пов цен" xfId="5303"/>
    <cellStyle name="ÅëÈ­_CLAIM1_ТЭО 205000 БП 2008 1% рент 23% пов цен" xfId="5304"/>
    <cellStyle name="AeE­_CLAIM1_ТЭО 205000 БП 2008 1% рент 23% пов цен 2" xfId="12813"/>
    <cellStyle name="ÅëÈ­_CLAIM1_ТЭО 205000 БП 2008 1% рент 23% пов цен 2" xfId="12814"/>
    <cellStyle name="AeE­_CLAIM1_ТЭО 205000 БП 2008 1% рент 23% пов цен 3" xfId="12815"/>
    <cellStyle name="ÅëÈ­_CLAIM1_ТЭО 205000 БП 2008 1% рент 23% пов цен 3" xfId="12816"/>
    <cellStyle name="AeE­_CLAIM1_ТЭО 205000 БП 2008 1% рент 23% пов цен 4" xfId="12817"/>
    <cellStyle name="ÅëÈ­_CLAIM1_ТЭО 205000 БП 2008 1% рент 23% пов цен 4" xfId="12818"/>
    <cellStyle name="AeE­_CLAIM1_ТЭО 205000 БП 2008 1% рент 23% пов цен 5" xfId="12819"/>
    <cellStyle name="ÅëÈ­_CLAIM1_ТЭО 205000 БП 2008 1% рент 23% пов цен 5" xfId="12820"/>
    <cellStyle name="AeE­_CLAIM1_ТЭО 205000 БП 2008 1% рент 23% пов цен 6" xfId="12821"/>
    <cellStyle name="ÅëÈ­_CLAIM1_ТЭО 205000 БП 2008 1% рент 23% пов цен 6" xfId="12822"/>
    <cellStyle name="AeE­_CLAIM1_ТЭО 205000 БП 2008 1% рент 23% пов цен 7" xfId="12823"/>
    <cellStyle name="ÅëÈ­_CLAIM1_ТЭО 205000 БП 2008 1% рент 23% пов цен 7" xfId="12824"/>
    <cellStyle name="AeE­_Co??±?A " xfId="5305"/>
    <cellStyle name="ÅëÈ­_Çö¾÷±³À°" xfId="5306"/>
    <cellStyle name="AeE­_CODE" xfId="5307"/>
    <cellStyle name="ÅëÈ­_CODE" xfId="5308"/>
    <cellStyle name="AeE­_CODE (2)" xfId="5309"/>
    <cellStyle name="ÅëÈ­_CODE (2)" xfId="5310"/>
    <cellStyle name="AeE­_CODE (2) 2" xfId="12825"/>
    <cellStyle name="ÅëÈ­_CODE (2) 2" xfId="12826"/>
    <cellStyle name="AeE­_CODE (2) 3" xfId="12827"/>
    <cellStyle name="ÅëÈ­_CODE (2) 3" xfId="12828"/>
    <cellStyle name="AeE­_CODE (2) 4" xfId="12829"/>
    <cellStyle name="ÅëÈ­_CODE (2) 4" xfId="12830"/>
    <cellStyle name="AeE­_CODE (2) 5" xfId="12831"/>
    <cellStyle name="ÅëÈ­_CODE (2) 5" xfId="12832"/>
    <cellStyle name="AeE­_CODE (2) 6" xfId="12833"/>
    <cellStyle name="ÅëÈ­_CODE (2) 6" xfId="12834"/>
    <cellStyle name="AeE­_CODE (2) 7" xfId="12835"/>
    <cellStyle name="ÅëÈ­_CODE (2) 7" xfId="12836"/>
    <cellStyle name="AeE­_CODE (2) 8" xfId="12837"/>
    <cellStyle name="ÅëÈ­_CODE (2) 8" xfId="12838"/>
    <cellStyle name="AeE­_CODE (2) 9" xfId="12839"/>
    <cellStyle name="ÅëÈ­_CODE (2) 9" xfId="12840"/>
    <cellStyle name="AeE­_CODE (2)_bizness plan 2008 (version 1)" xfId="5311"/>
    <cellStyle name="ÅëÈ­_CODE (2)_bizness plan 2008 (version 1)" xfId="5312"/>
    <cellStyle name="AeE­_CODE (2)_bizness plan 2008 (version 1) 2" xfId="12841"/>
    <cellStyle name="ÅëÈ­_CODE (2)_bizness plan 2008 (version 1) 2" xfId="12842"/>
    <cellStyle name="AeE­_CODE (2)_bizness plan 2008 (version 1) 3" xfId="12843"/>
    <cellStyle name="ÅëÈ­_CODE (2)_bizness plan 2008 (version 1) 3" xfId="12844"/>
    <cellStyle name="AeE­_CODE (2)_bizness plan 2008 (version 1) 4" xfId="12845"/>
    <cellStyle name="ÅëÈ­_CODE (2)_bizness plan 2008 (version 1) 4" xfId="12846"/>
    <cellStyle name="AeE­_CODE (2)_bizness plan 2008 (version 1) 5" xfId="12847"/>
    <cellStyle name="ÅëÈ­_CODE (2)_bizness plan 2008 (version 1) 5" xfId="12848"/>
    <cellStyle name="AeE­_CODE (2)_bizness plan 2008 (version 1) 6" xfId="12849"/>
    <cellStyle name="ÅëÈ­_CODE (2)_bizness plan 2008 (version 1) 6" xfId="12850"/>
    <cellStyle name="AeE­_CODE (2)_bizness plan 2008 (version 1) 7" xfId="12851"/>
    <cellStyle name="ÅëÈ­_CODE (2)_bizness plan 2008 (version 1) 7" xfId="12852"/>
    <cellStyle name="AeE­_CODE (2)_Динамика и разбивка по кв  БП на 2011г (16.06.11г)" xfId="12853"/>
    <cellStyle name="ÅëÈ­_CODE (2)_Динамика и разбивка по кв  БП на 2011г (16.06.11г)" xfId="12854"/>
    <cellStyle name="AeE­_CODE (2)_Импорт- 2008 Биз-план АКxls" xfId="5313"/>
    <cellStyle name="ÅëÈ­_CODE (2)_Импорт- 2008 Биз-план АКxls" xfId="5314"/>
    <cellStyle name="AeE­_CODE (2)_Импорт- 2008 Биз-план АКxls (2)" xfId="5315"/>
    <cellStyle name="ÅëÈ­_CODE (2)_Импорт- 2008 Биз-план АКxls (2)" xfId="5316"/>
    <cellStyle name="AeE­_CODE (2)_Импорт- 2008 Биз-план АКxls (2) 2" xfId="12855"/>
    <cellStyle name="ÅëÈ­_CODE (2)_Импорт- 2008 Биз-план АКxls (2) 2" xfId="12856"/>
    <cellStyle name="AeE­_CODE (2)_Импорт- 2008 Биз-план АКxls (2) 3" xfId="12857"/>
    <cellStyle name="ÅëÈ­_CODE (2)_Импорт- 2008 Биз-план АКxls (2) 3" xfId="12858"/>
    <cellStyle name="AeE­_CODE (2)_Импорт- 2008 Биз-план АКxls (2) 4" xfId="12859"/>
    <cellStyle name="ÅëÈ­_CODE (2)_Импорт- 2008 Биз-план АКxls (2) 4" xfId="12860"/>
    <cellStyle name="AeE­_CODE (2)_Импорт- 2008 Биз-план АКxls (2) 5" xfId="12861"/>
    <cellStyle name="ÅëÈ­_CODE (2)_Импорт- 2008 Биз-план АКxls (2) 5" xfId="12862"/>
    <cellStyle name="AeE­_CODE (2)_Импорт- 2008 Биз-план АКxls (2) 6" xfId="12863"/>
    <cellStyle name="ÅëÈ­_CODE (2)_Импорт- 2008 Биз-план АКxls (2) 6" xfId="12864"/>
    <cellStyle name="AeE­_CODE (2)_Импорт- 2008 Биз-план АКxls (2) 7" xfId="12865"/>
    <cellStyle name="ÅëÈ­_CODE (2)_Импорт- 2008 Биз-план АКxls (2) 7" xfId="12866"/>
    <cellStyle name="AeE­_CODE (2)_Импорт- 2008 Биз-план АКxls 2" xfId="12867"/>
    <cellStyle name="ÅëÈ­_CODE (2)_Импорт- 2008 Биз-план АКxls 2" xfId="12868"/>
    <cellStyle name="AeE­_CODE (2)_Импорт- 2008 Биз-план АКxls 3" xfId="12869"/>
    <cellStyle name="ÅëÈ­_CODE (2)_Импорт- 2008 Биз-план АКxls 3" xfId="12870"/>
    <cellStyle name="AeE­_CODE (2)_Импорт- 2008 Биз-план АКxls 4" xfId="12871"/>
    <cellStyle name="ÅëÈ­_CODE (2)_Импорт- 2008 Биз-план АКxls 4" xfId="12872"/>
    <cellStyle name="AeE­_CODE (2)_Импорт- 2008 Биз-план АКxls 5" xfId="12873"/>
    <cellStyle name="ÅëÈ­_CODE (2)_Импорт- 2008 Биз-план АКxls 5" xfId="12874"/>
    <cellStyle name="AeE­_CODE (2)_Импорт- 2008 Биз-план АКxls 6" xfId="12875"/>
    <cellStyle name="ÅëÈ­_CODE (2)_Импорт- 2008 Биз-план АКxls 6" xfId="12876"/>
    <cellStyle name="AeE­_CODE (2)_Импорт- 2008 Биз-план АКxls 7" xfId="12877"/>
    <cellStyle name="ÅëÈ­_CODE (2)_Импорт- 2008 Биз-план АКxls 7" xfId="12878"/>
    <cellStyle name="AeE­_CODE (2)_Калькуляция (шаблон)" xfId="12879"/>
    <cellStyle name="ÅëÈ­_CODE (2)_Калькуляция (шаблон)" xfId="12880"/>
    <cellStyle name="AeE­_CODE (2)_Калькуляция (шаблон) 2" xfId="12881"/>
    <cellStyle name="ÅëÈ­_CODE (2)_Калькуляция (шаблон) 2" xfId="12882"/>
    <cellStyle name="AeE­_CODE (2)_Калькуляция (шаблон) 3" xfId="12883"/>
    <cellStyle name="ÅëÈ­_CODE (2)_Калькуляция (шаблон) 3" xfId="12884"/>
    <cellStyle name="AeE­_CODE (2)_Новый график к допсоглашению №5" xfId="12885"/>
    <cellStyle name="ÅëÈ­_CODE (2)_Новый график к допсоглашению №5" xfId="12886"/>
    <cellStyle name="AeE­_CODE (2)_Оборотный (2)" xfId="5317"/>
    <cellStyle name="ÅëÈ­_CODE (2)_Оборотный (2)" xfId="5318"/>
    <cellStyle name="AeE­_CODE (2)_Оборотный (2) 2" xfId="12887"/>
    <cellStyle name="ÅëÈ­_CODE (2)_Оборотный (2) 2" xfId="12888"/>
    <cellStyle name="AeE­_CODE (2)_Оборотный (2) 3" xfId="12889"/>
    <cellStyle name="ÅëÈ­_CODE (2)_Оборотный (2) 3" xfId="12890"/>
    <cellStyle name="AeE­_CODE (2)_Оборотный (2) 4" xfId="12891"/>
    <cellStyle name="ÅëÈ­_CODE (2)_Оборотный (2) 4" xfId="12892"/>
    <cellStyle name="AeE­_CODE (2)_Оборотный (2) 5" xfId="12893"/>
    <cellStyle name="ÅëÈ­_CODE (2)_Оборотный (2) 5" xfId="12894"/>
    <cellStyle name="AeE­_CODE (2)_Оборотный (2) 6" xfId="12895"/>
    <cellStyle name="ÅëÈ­_CODE (2)_Оборотный (2) 6" xfId="12896"/>
    <cellStyle name="AeE­_CODE (2)_Оборотный (2) 7" xfId="12897"/>
    <cellStyle name="ÅëÈ­_CODE (2)_Оборотный (2) 7" xfId="12898"/>
    <cellStyle name="AeE­_CODE (2)_Пр разв на 2008г  2011года (8%) 192 03.12.07" xfId="5319"/>
    <cellStyle name="ÅëÈ­_CODE (2)_Пр разв на 2008г  2011года (8%) 192 03.12.07" xfId="5320"/>
    <cellStyle name="AeE­_CODE (2)_Пр разв на 2008г  2011года (8%) 192 03.12.07 2" xfId="12899"/>
    <cellStyle name="ÅëÈ­_CODE (2)_Пр разв на 2008г  2011года (8%) 192 03.12.07 2" xfId="12900"/>
    <cellStyle name="AeE­_CODE (2)_Пр разв на 2008г  2011года (8%) 192 03.12.07 3" xfId="12901"/>
    <cellStyle name="ÅëÈ­_CODE (2)_Пр разв на 2008г  2011года (8%) 192 03.12.07 3" xfId="12902"/>
    <cellStyle name="AeE­_CODE (2)_Пр разв на 2008г  2011года (8%) 192 03.12.07 4" xfId="12903"/>
    <cellStyle name="ÅëÈ­_CODE (2)_Пр разв на 2008г  2011года (8%) 192 03.12.07 4" xfId="12904"/>
    <cellStyle name="AeE­_CODE (2)_Пр разв на 2008г  2011года (8%) 192 03.12.07 5" xfId="12905"/>
    <cellStyle name="ÅëÈ­_CODE (2)_Пр разв на 2008г  2011года (8%) 192 03.12.07 5" xfId="12906"/>
    <cellStyle name="AeE­_CODE (2)_Пр разв на 2008г  2011года (8%) 192 03.12.07 6" xfId="12907"/>
    <cellStyle name="ÅëÈ­_CODE (2)_Пр разв на 2008г  2011года (8%) 192 03.12.07 6" xfId="12908"/>
    <cellStyle name="AeE­_CODE (2)_Пр разв на 2008г  2011года (8%) 192 03.12.07 7" xfId="12909"/>
    <cellStyle name="ÅëÈ­_CODE (2)_Пр разв на 2008г  2011года (8%) 192 03.12.07 7" xfId="12910"/>
    <cellStyle name="AeE­_CODE (2)_Пр разв на 2008г  2011года (8%) 197 03.12.07" xfId="5321"/>
    <cellStyle name="ÅëÈ­_CODE (2)_Пр разв на 2008г  2011года (8%) 197 03.12.07" xfId="5322"/>
    <cellStyle name="AeE­_CODE (2)_Пр разв на 2008г  2011года (8%) 197 03.12.07 2" xfId="12911"/>
    <cellStyle name="ÅëÈ­_CODE (2)_Пр разв на 2008г  2011года (8%) 197 03.12.07 2" xfId="12912"/>
    <cellStyle name="AeE­_CODE (2)_Пр разв на 2008г  2011года (8%) 197 03.12.07 3" xfId="12913"/>
    <cellStyle name="ÅëÈ­_CODE (2)_Пр разв на 2008г  2011года (8%) 197 03.12.07 3" xfId="12914"/>
    <cellStyle name="AeE­_CODE (2)_Пр разв на 2008г  2011года (8%) 197 03.12.07 4" xfId="12915"/>
    <cellStyle name="ÅëÈ­_CODE (2)_Пр разв на 2008г  2011года (8%) 197 03.12.07 4" xfId="12916"/>
    <cellStyle name="AeE­_CODE (2)_Пр разв на 2008г  2011года (8%) 197 03.12.07 5" xfId="12917"/>
    <cellStyle name="ÅëÈ­_CODE (2)_Пр разв на 2008г  2011года (8%) 197 03.12.07 5" xfId="12918"/>
    <cellStyle name="AeE­_CODE (2)_Пр разв на 2008г  2011года (8%) 197 03.12.07 6" xfId="12919"/>
    <cellStyle name="ÅëÈ­_CODE (2)_Пр разв на 2008г  2011года (8%) 197 03.12.07 6" xfId="12920"/>
    <cellStyle name="AeE­_CODE (2)_Пр разв на 2008г  2011года (8%) 197 03.12.07 7" xfId="12921"/>
    <cellStyle name="ÅëÈ­_CODE (2)_Пр разв на 2008г  2011года (8%) 197 03.12.07 7" xfId="12922"/>
    <cellStyle name="AeE­_CODE (2)_Приложение к Доп Согл" xfId="12923"/>
    <cellStyle name="ÅëÈ­_CODE (2)_Приложение к Доп Согл" xfId="12924"/>
    <cellStyle name="AeE­_CODE (2)_ТЭО 195000 БП 2008 1% рент 23% пов цен" xfId="5323"/>
    <cellStyle name="ÅëÈ­_CODE (2)_ТЭО 195000 БП 2008 1% рент 23% пов цен" xfId="5324"/>
    <cellStyle name="AeE­_CODE (2)_ТЭО 195000 БП 2008 1% рент 23% пов цен 2" xfId="12925"/>
    <cellStyle name="ÅëÈ­_CODE (2)_ТЭО 195000 БП 2008 1% рент 23% пов цен 2" xfId="12926"/>
    <cellStyle name="AeE­_CODE (2)_ТЭО 195000 БП 2008 1% рент 23% пов цен 3" xfId="12927"/>
    <cellStyle name="ÅëÈ­_CODE (2)_ТЭО 195000 БП 2008 1% рент 23% пов цен 3" xfId="12928"/>
    <cellStyle name="AeE­_CODE (2)_ТЭО 195000 БП 2008 1% рент 23% пов цен 4" xfId="12929"/>
    <cellStyle name="ÅëÈ­_CODE (2)_ТЭО 195000 БП 2008 1% рент 23% пов цен 4" xfId="12930"/>
    <cellStyle name="AeE­_CODE (2)_ТЭО 195000 БП 2008 1% рент 23% пов цен 5" xfId="12931"/>
    <cellStyle name="ÅëÈ­_CODE (2)_ТЭО 195000 БП 2008 1% рент 23% пов цен 5" xfId="12932"/>
    <cellStyle name="AeE­_CODE (2)_ТЭО 195000 БП 2008 1% рент 23% пов цен 6" xfId="12933"/>
    <cellStyle name="ÅëÈ­_CODE (2)_ТЭО 195000 БП 2008 1% рент 23% пов цен 6" xfId="12934"/>
    <cellStyle name="AeE­_CODE (2)_ТЭО 195000 БП 2008 1% рент 23% пов цен 7" xfId="12935"/>
    <cellStyle name="ÅëÈ­_CODE (2)_ТЭО 195000 БП 2008 1% рент 23% пов цен 7" xfId="12936"/>
    <cellStyle name="AeE­_CODE (2)_ТЭО 205000 БП 2008 1% рент 23% пов цен" xfId="5325"/>
    <cellStyle name="ÅëÈ­_CODE (2)_ТЭО 205000 БП 2008 1% рент 23% пов цен" xfId="5326"/>
    <cellStyle name="AeE­_CODE (2)_ТЭО 205000 БП 2008 1% рент 23% пов цен 2" xfId="12937"/>
    <cellStyle name="ÅëÈ­_CODE (2)_ТЭО 205000 БП 2008 1% рент 23% пов цен 2" xfId="12938"/>
    <cellStyle name="AeE­_CODE (2)_ТЭО 205000 БП 2008 1% рент 23% пов цен 3" xfId="12939"/>
    <cellStyle name="ÅëÈ­_CODE (2)_ТЭО 205000 БП 2008 1% рент 23% пов цен 3" xfId="12940"/>
    <cellStyle name="AeE­_CODE (2)_ТЭО 205000 БП 2008 1% рент 23% пов цен 4" xfId="12941"/>
    <cellStyle name="ÅëÈ­_CODE (2)_ТЭО 205000 БП 2008 1% рент 23% пов цен 4" xfId="12942"/>
    <cellStyle name="AeE­_CODE (2)_ТЭО 205000 БП 2008 1% рент 23% пов цен 5" xfId="12943"/>
    <cellStyle name="ÅëÈ­_CODE (2)_ТЭО 205000 БП 2008 1% рент 23% пов цен 5" xfId="12944"/>
    <cellStyle name="AeE­_CODE (2)_ТЭО 205000 БП 2008 1% рент 23% пов цен 6" xfId="12945"/>
    <cellStyle name="ÅëÈ­_CODE (2)_ТЭО 205000 БП 2008 1% рент 23% пов цен 6" xfId="12946"/>
    <cellStyle name="AeE­_CODE (2)_ТЭО 205000 БП 2008 1% рент 23% пов цен 7" xfId="12947"/>
    <cellStyle name="ÅëÈ­_CODE (2)_ТЭО 205000 БП 2008 1% рент 23% пов цен 7" xfId="12948"/>
    <cellStyle name="AeE­_CODE 2" xfId="12949"/>
    <cellStyle name="ÅëÈ­_CODE 2" xfId="12950"/>
    <cellStyle name="AeE­_CODE 3" xfId="12951"/>
    <cellStyle name="ÅëÈ­_CODE 3" xfId="12952"/>
    <cellStyle name="AeE­_CODE 4" xfId="12953"/>
    <cellStyle name="ÅëÈ­_CODE 4" xfId="12954"/>
    <cellStyle name="AeE­_CODE 5" xfId="12955"/>
    <cellStyle name="ÅëÈ­_CODE 5" xfId="12956"/>
    <cellStyle name="AeE­_CODE 6" xfId="12957"/>
    <cellStyle name="ÅëÈ­_CODE 6" xfId="12958"/>
    <cellStyle name="AeE­_CODE 7" xfId="12959"/>
    <cellStyle name="ÅëÈ­_CODE 7" xfId="12960"/>
    <cellStyle name="AeE­_CODE 8" xfId="12961"/>
    <cellStyle name="ÅëÈ­_CODE 8" xfId="12962"/>
    <cellStyle name="AeE­_CODE 9" xfId="12963"/>
    <cellStyle name="ÅëÈ­_CODE 9" xfId="12964"/>
    <cellStyle name="AeE­_CODE_bizness plan 2008 (version 1)" xfId="5327"/>
    <cellStyle name="ÅëÈ­_CODE_bizness plan 2008 (version 1)" xfId="5328"/>
    <cellStyle name="AeE­_CODE_bizness plan 2008 (version 1) 2" xfId="12965"/>
    <cellStyle name="ÅëÈ­_CODE_bizness plan 2008 (version 1) 2" xfId="12966"/>
    <cellStyle name="AeE­_CODE_bizness plan 2008 (version 1) 3" xfId="12967"/>
    <cellStyle name="ÅëÈ­_CODE_bizness plan 2008 (version 1) 3" xfId="12968"/>
    <cellStyle name="AeE­_CODE_bizness plan 2008 (version 1) 4" xfId="12969"/>
    <cellStyle name="ÅëÈ­_CODE_bizness plan 2008 (version 1) 4" xfId="12970"/>
    <cellStyle name="AeE­_CODE_bizness plan 2008 (version 1) 5" xfId="12971"/>
    <cellStyle name="ÅëÈ­_CODE_bizness plan 2008 (version 1) 5" xfId="12972"/>
    <cellStyle name="AeE­_CODE_bizness plan 2008 (version 1) 6" xfId="12973"/>
    <cellStyle name="ÅëÈ­_CODE_bizness plan 2008 (version 1) 6" xfId="12974"/>
    <cellStyle name="AeE­_CODE_bizness plan 2008 (version 1) 7" xfId="12975"/>
    <cellStyle name="ÅëÈ­_CODE_bizness plan 2008 (version 1) 7" xfId="12976"/>
    <cellStyle name="AeE­_CODE_Динамика и разбивка по кв  БП на 2011г (16.06.11г)" xfId="12977"/>
    <cellStyle name="ÅëÈ­_CODE_Динамика и разбивка по кв  БП на 2011г (16.06.11г)" xfId="12978"/>
    <cellStyle name="AeE­_CODE_Импорт- 2008 Биз-план АКxls" xfId="5329"/>
    <cellStyle name="ÅëÈ­_CODE_Импорт- 2008 Биз-план АКxls" xfId="5330"/>
    <cellStyle name="AeE­_CODE_Импорт- 2008 Биз-план АКxls (2)" xfId="5331"/>
    <cellStyle name="ÅëÈ­_CODE_Импорт- 2008 Биз-план АКxls (2)" xfId="5332"/>
    <cellStyle name="AeE­_CODE_Импорт- 2008 Биз-план АКxls (2) 2" xfId="12979"/>
    <cellStyle name="ÅëÈ­_CODE_Импорт- 2008 Биз-план АКxls (2) 2" xfId="12980"/>
    <cellStyle name="AeE­_CODE_Импорт- 2008 Биз-план АКxls (2) 3" xfId="12981"/>
    <cellStyle name="ÅëÈ­_CODE_Импорт- 2008 Биз-план АКxls (2) 3" xfId="12982"/>
    <cellStyle name="AeE­_CODE_Импорт- 2008 Биз-план АКxls (2) 4" xfId="12983"/>
    <cellStyle name="ÅëÈ­_CODE_Импорт- 2008 Биз-план АКxls (2) 4" xfId="12984"/>
    <cellStyle name="AeE­_CODE_Импорт- 2008 Биз-план АКxls (2) 5" xfId="12985"/>
    <cellStyle name="ÅëÈ­_CODE_Импорт- 2008 Биз-план АКxls (2) 5" xfId="12986"/>
    <cellStyle name="AeE­_CODE_Импорт- 2008 Биз-план АКxls (2) 6" xfId="12987"/>
    <cellStyle name="ÅëÈ­_CODE_Импорт- 2008 Биз-план АКxls (2) 6" xfId="12988"/>
    <cellStyle name="AeE­_CODE_Импорт- 2008 Биз-план АКxls (2) 7" xfId="12989"/>
    <cellStyle name="ÅëÈ­_CODE_Импорт- 2008 Биз-план АКxls (2) 7" xfId="12990"/>
    <cellStyle name="AeE­_CODE_Импорт- 2008 Биз-план АКxls 2" xfId="12991"/>
    <cellStyle name="ÅëÈ­_CODE_Импорт- 2008 Биз-план АКxls 2" xfId="12992"/>
    <cellStyle name="AeE­_CODE_Импорт- 2008 Биз-план АКxls 3" xfId="12993"/>
    <cellStyle name="ÅëÈ­_CODE_Импорт- 2008 Биз-план АКxls 3" xfId="12994"/>
    <cellStyle name="AeE­_CODE_Импорт- 2008 Биз-план АКxls 4" xfId="12995"/>
    <cellStyle name="ÅëÈ­_CODE_Импорт- 2008 Биз-план АКxls 4" xfId="12996"/>
    <cellStyle name="AeE­_CODE_Импорт- 2008 Биз-план АКxls 5" xfId="12997"/>
    <cellStyle name="ÅëÈ­_CODE_Импорт- 2008 Биз-план АКxls 5" xfId="12998"/>
    <cellStyle name="AeE­_CODE_Импорт- 2008 Биз-план АКxls 6" xfId="12999"/>
    <cellStyle name="ÅëÈ­_CODE_Импорт- 2008 Биз-план АКxls 6" xfId="13000"/>
    <cellStyle name="AeE­_CODE_Импорт- 2008 Биз-план АКxls 7" xfId="13001"/>
    <cellStyle name="ÅëÈ­_CODE_Импорт- 2008 Биз-план АКxls 7" xfId="13002"/>
    <cellStyle name="AeE­_CODE_Калькуляция (шаблон)" xfId="13003"/>
    <cellStyle name="ÅëÈ­_CODE_Калькуляция (шаблон)" xfId="13004"/>
    <cellStyle name="AeE­_CODE_Калькуляция (шаблон) 2" xfId="13005"/>
    <cellStyle name="ÅëÈ­_CODE_Калькуляция (шаблон) 2" xfId="13006"/>
    <cellStyle name="AeE­_CODE_Калькуляция (шаблон) 3" xfId="13007"/>
    <cellStyle name="ÅëÈ­_CODE_Калькуляция (шаблон) 3" xfId="13008"/>
    <cellStyle name="AeE­_CODE_Новый график к допсоглашению №5" xfId="13009"/>
    <cellStyle name="ÅëÈ­_CODE_Новый график к допсоглашению №5" xfId="13010"/>
    <cellStyle name="AeE­_CODE_Оборотный (2)" xfId="5333"/>
    <cellStyle name="ÅëÈ­_CODE_Оборотный (2)" xfId="5334"/>
    <cellStyle name="AeE­_CODE_Оборотный (2) 2" xfId="13011"/>
    <cellStyle name="ÅëÈ­_CODE_Оборотный (2) 2" xfId="13012"/>
    <cellStyle name="AeE­_CODE_Оборотный (2) 3" xfId="13013"/>
    <cellStyle name="ÅëÈ­_CODE_Оборотный (2) 3" xfId="13014"/>
    <cellStyle name="AeE­_CODE_Оборотный (2) 4" xfId="13015"/>
    <cellStyle name="ÅëÈ­_CODE_Оборотный (2) 4" xfId="13016"/>
    <cellStyle name="AeE­_CODE_Оборотный (2) 5" xfId="13017"/>
    <cellStyle name="ÅëÈ­_CODE_Оборотный (2) 5" xfId="13018"/>
    <cellStyle name="AeE­_CODE_Оборотный (2) 6" xfId="13019"/>
    <cellStyle name="ÅëÈ­_CODE_Оборотный (2) 6" xfId="13020"/>
    <cellStyle name="AeE­_CODE_Оборотный (2) 7" xfId="13021"/>
    <cellStyle name="ÅëÈ­_CODE_Оборотный (2) 7" xfId="13022"/>
    <cellStyle name="AeE­_CODE_Пр разв на 2008г  2011года (8%) 192 03.12.07" xfId="5335"/>
    <cellStyle name="ÅëÈ­_CODE_Пр разв на 2008г  2011года (8%) 192 03.12.07" xfId="5336"/>
    <cellStyle name="AeE­_CODE_Пр разв на 2008г  2011года (8%) 192 03.12.07 2" xfId="13023"/>
    <cellStyle name="ÅëÈ­_CODE_Пр разв на 2008г  2011года (8%) 192 03.12.07 2" xfId="13024"/>
    <cellStyle name="AeE­_CODE_Пр разв на 2008г  2011года (8%) 192 03.12.07 3" xfId="13025"/>
    <cellStyle name="ÅëÈ­_CODE_Пр разв на 2008г  2011года (8%) 192 03.12.07 3" xfId="13026"/>
    <cellStyle name="AeE­_CODE_Пр разв на 2008г  2011года (8%) 192 03.12.07 4" xfId="13027"/>
    <cellStyle name="ÅëÈ­_CODE_Пр разв на 2008г  2011года (8%) 192 03.12.07 4" xfId="13028"/>
    <cellStyle name="AeE­_CODE_Пр разв на 2008г  2011года (8%) 192 03.12.07 5" xfId="13029"/>
    <cellStyle name="ÅëÈ­_CODE_Пр разв на 2008г  2011года (8%) 192 03.12.07 5" xfId="13030"/>
    <cellStyle name="AeE­_CODE_Пр разв на 2008г  2011года (8%) 192 03.12.07 6" xfId="13031"/>
    <cellStyle name="ÅëÈ­_CODE_Пр разв на 2008г  2011года (8%) 192 03.12.07 6" xfId="13032"/>
    <cellStyle name="AeE­_CODE_Пр разв на 2008г  2011года (8%) 192 03.12.07 7" xfId="13033"/>
    <cellStyle name="ÅëÈ­_CODE_Пр разв на 2008г  2011года (8%) 192 03.12.07 7" xfId="13034"/>
    <cellStyle name="AeE­_CODE_Пр разв на 2008г  2011года (8%) 197 03.12.07" xfId="5337"/>
    <cellStyle name="ÅëÈ­_CODE_Пр разв на 2008г  2011года (8%) 197 03.12.07" xfId="5338"/>
    <cellStyle name="AeE­_CODE_Пр разв на 2008г  2011года (8%) 197 03.12.07 2" xfId="13035"/>
    <cellStyle name="ÅëÈ­_CODE_Пр разв на 2008г  2011года (8%) 197 03.12.07 2" xfId="13036"/>
    <cellStyle name="AeE­_CODE_Пр разв на 2008г  2011года (8%) 197 03.12.07 3" xfId="13037"/>
    <cellStyle name="ÅëÈ­_CODE_Пр разв на 2008г  2011года (8%) 197 03.12.07 3" xfId="13038"/>
    <cellStyle name="AeE­_CODE_Пр разв на 2008г  2011года (8%) 197 03.12.07 4" xfId="13039"/>
    <cellStyle name="ÅëÈ­_CODE_Пр разв на 2008г  2011года (8%) 197 03.12.07 4" xfId="13040"/>
    <cellStyle name="AeE­_CODE_Пр разв на 2008г  2011года (8%) 197 03.12.07 5" xfId="13041"/>
    <cellStyle name="ÅëÈ­_CODE_Пр разв на 2008г  2011года (8%) 197 03.12.07 5" xfId="13042"/>
    <cellStyle name="AeE­_CODE_Пр разв на 2008г  2011года (8%) 197 03.12.07 6" xfId="13043"/>
    <cellStyle name="ÅëÈ­_CODE_Пр разв на 2008г  2011года (8%) 197 03.12.07 6" xfId="13044"/>
    <cellStyle name="AeE­_CODE_Пр разв на 2008г  2011года (8%) 197 03.12.07 7" xfId="13045"/>
    <cellStyle name="ÅëÈ­_CODE_Пр разв на 2008г  2011года (8%) 197 03.12.07 7" xfId="13046"/>
    <cellStyle name="AeE­_CODE_Приложение к Доп Согл" xfId="13047"/>
    <cellStyle name="ÅëÈ­_CODE_Приложение к Доп Согл" xfId="13048"/>
    <cellStyle name="AeE­_CODE_ТЭО 195000 БП 2008 1% рент 23% пов цен" xfId="5339"/>
    <cellStyle name="ÅëÈ­_CODE_ТЭО 195000 БП 2008 1% рент 23% пов цен" xfId="5340"/>
    <cellStyle name="AeE­_CODE_ТЭО 195000 БП 2008 1% рент 23% пов цен 2" xfId="13049"/>
    <cellStyle name="ÅëÈ­_CODE_ТЭО 195000 БП 2008 1% рент 23% пов цен 2" xfId="13050"/>
    <cellStyle name="AeE­_CODE_ТЭО 195000 БП 2008 1% рент 23% пов цен 3" xfId="13051"/>
    <cellStyle name="ÅëÈ­_CODE_ТЭО 195000 БП 2008 1% рент 23% пов цен 3" xfId="13052"/>
    <cellStyle name="AeE­_CODE_ТЭО 195000 БП 2008 1% рент 23% пов цен 4" xfId="13053"/>
    <cellStyle name="ÅëÈ­_CODE_ТЭО 195000 БП 2008 1% рент 23% пов цен 4" xfId="13054"/>
    <cellStyle name="AeE­_CODE_ТЭО 195000 БП 2008 1% рент 23% пов цен 5" xfId="13055"/>
    <cellStyle name="ÅëÈ­_CODE_ТЭО 195000 БП 2008 1% рент 23% пов цен 5" xfId="13056"/>
    <cellStyle name="AeE­_CODE_ТЭО 195000 БП 2008 1% рент 23% пов цен 6" xfId="13057"/>
    <cellStyle name="ÅëÈ­_CODE_ТЭО 195000 БП 2008 1% рент 23% пов цен 6" xfId="13058"/>
    <cellStyle name="AeE­_CODE_ТЭО 195000 БП 2008 1% рент 23% пов цен 7" xfId="13059"/>
    <cellStyle name="ÅëÈ­_CODE_ТЭО 195000 БП 2008 1% рент 23% пов цен 7" xfId="13060"/>
    <cellStyle name="AeE­_CODE_ТЭО 205000 БП 2008 1% рент 23% пов цен" xfId="5341"/>
    <cellStyle name="ÅëÈ­_CODE_ТЭО 205000 БП 2008 1% рент 23% пов цен" xfId="5342"/>
    <cellStyle name="AeE­_CODE_ТЭО 205000 БП 2008 1% рент 23% пов цен 2" xfId="13061"/>
    <cellStyle name="ÅëÈ­_CODE_ТЭО 205000 БП 2008 1% рент 23% пов цен 2" xfId="13062"/>
    <cellStyle name="AeE­_CODE_ТЭО 205000 БП 2008 1% рент 23% пов цен 3" xfId="13063"/>
    <cellStyle name="ÅëÈ­_CODE_ТЭО 205000 БП 2008 1% рент 23% пов цен 3" xfId="13064"/>
    <cellStyle name="AeE­_CODE_ТЭО 205000 БП 2008 1% рент 23% пов цен 4" xfId="13065"/>
    <cellStyle name="ÅëÈ­_CODE_ТЭО 205000 БП 2008 1% рент 23% пов цен 4" xfId="13066"/>
    <cellStyle name="AeE­_CODE_ТЭО 205000 БП 2008 1% рент 23% пов цен 5" xfId="13067"/>
    <cellStyle name="ÅëÈ­_CODE_ТЭО 205000 БП 2008 1% рент 23% пов цен 5" xfId="13068"/>
    <cellStyle name="AeE­_CODE_ТЭО 205000 БП 2008 1% рент 23% пов цен 6" xfId="13069"/>
    <cellStyle name="ÅëÈ­_CODE_ТЭО 205000 БП 2008 1% рент 23% пов цен 6" xfId="13070"/>
    <cellStyle name="AeE­_CODE_ТЭО 205000 БП 2008 1% рент 23% пов цен 7" xfId="13071"/>
    <cellStyle name="ÅëÈ­_CODE_ТЭО 205000 БП 2008 1% рент 23% пов цен 7" xfId="13072"/>
    <cellStyle name="AeE­_Cu±a" xfId="5343"/>
    <cellStyle name="ÅëÈ­_Çù±â" xfId="5344"/>
    <cellStyle name="AeE­_Cu±a 2" xfId="13073"/>
    <cellStyle name="ÅëÈ­_Çù±â 2" xfId="13074"/>
    <cellStyle name="AeE­_Cu±a 3" xfId="13075"/>
    <cellStyle name="ÅëÈ­_Çù±â 3" xfId="13076"/>
    <cellStyle name="AeE­_Cu±a 4" xfId="13077"/>
    <cellStyle name="ÅëÈ­_Çù±â 4" xfId="13078"/>
    <cellStyle name="AeE­_Cu±a 5" xfId="13079"/>
    <cellStyle name="ÅëÈ­_Çù±â 5" xfId="13080"/>
    <cellStyle name="AeE­_Cu±a 6" xfId="13081"/>
    <cellStyle name="ÅëÈ­_Çù±â 6" xfId="13082"/>
    <cellStyle name="AeE­_Cu±a 7" xfId="13083"/>
    <cellStyle name="ÅëÈ­_Çù±â 7" xfId="13084"/>
    <cellStyle name="AeE­_Cu±a 8" xfId="13085"/>
    <cellStyle name="ÅëÈ­_Çù±â 8" xfId="13086"/>
    <cellStyle name="AeE­_Cu±a 9" xfId="13087"/>
    <cellStyle name="ÅëÈ­_Çù±â 9" xfId="13088"/>
    <cellStyle name="AeE­_Cu±a_PLAN 2010  (M300)" xfId="13089"/>
    <cellStyle name="ÅëÈ­_Çù±â_PLAN 2010  (M300)" xfId="13090"/>
    <cellStyle name="AeE­_CuA¶Au" xfId="5345"/>
    <cellStyle name="ÅëÈ­_ÇùÁ¶Àü" xfId="5346"/>
    <cellStyle name="AeE­_CuA¶Au 2" xfId="13091"/>
    <cellStyle name="ÅëÈ­_ÇùÁ¶Àü 2" xfId="13092"/>
    <cellStyle name="AeE­_CuA¶Au 3" xfId="13093"/>
    <cellStyle name="ÅëÈ­_ÇùÁ¶Àü 3" xfId="13094"/>
    <cellStyle name="AeE­_CuA¶Au 4" xfId="13095"/>
    <cellStyle name="ÅëÈ­_ÇùÁ¶Àü 4" xfId="13096"/>
    <cellStyle name="AeE­_CuA¶Au 5" xfId="13097"/>
    <cellStyle name="ÅëÈ­_ÇùÁ¶Àü 5" xfId="13098"/>
    <cellStyle name="AeE­_CuA¶Au 6" xfId="13099"/>
    <cellStyle name="ÅëÈ­_ÇùÁ¶Àü 6" xfId="13100"/>
    <cellStyle name="AeE­_CuA¶Au 7" xfId="13101"/>
    <cellStyle name="ÅëÈ­_ÇùÁ¶Àü 7" xfId="13102"/>
    <cellStyle name="AeE­_CuA¶Au 8" xfId="13103"/>
    <cellStyle name="ÅëÈ­_ÇùÁ¶Àü 8" xfId="13104"/>
    <cellStyle name="AeE­_CuA¶Au 9" xfId="13105"/>
    <cellStyle name="ÅëÈ­_ÇùÁ¶Àü 9" xfId="13106"/>
    <cellStyle name="AeE­_CuA¶Au_laroux" xfId="5347"/>
    <cellStyle name="ÅëÈ­_ÇùÁ¶Àü_laroux" xfId="5348"/>
    <cellStyle name="AeE­_CuA¶Au_laroux 2" xfId="13107"/>
    <cellStyle name="ÅëÈ­_ÇùÁ¶Àü_laroux 2" xfId="13108"/>
    <cellStyle name="AeE­_CuA¶Au_laroux 3" xfId="13109"/>
    <cellStyle name="ÅëÈ­_ÇùÁ¶Àü_laroux 3" xfId="13110"/>
    <cellStyle name="AeE­_CuA¶Au_laroux 4" xfId="13111"/>
    <cellStyle name="ÅëÈ­_ÇùÁ¶Àü_laroux 4" xfId="13112"/>
    <cellStyle name="AeE­_CuA¶Au_laroux 5" xfId="13113"/>
    <cellStyle name="ÅëÈ­_ÇùÁ¶Àü_laroux 5" xfId="13114"/>
    <cellStyle name="AeE­_CuA¶Au_laroux 6" xfId="13115"/>
    <cellStyle name="ÅëÈ­_ÇùÁ¶Àü_laroux 6" xfId="13116"/>
    <cellStyle name="AeE­_CuA¶Au_laroux 7" xfId="13117"/>
    <cellStyle name="ÅëÈ­_ÇùÁ¶Àü_laroux 7" xfId="13118"/>
    <cellStyle name="AeE­_CuA¶Au_laroux 8" xfId="13119"/>
    <cellStyle name="ÅëÈ­_ÇùÁ¶Àü_laroux 8" xfId="13120"/>
    <cellStyle name="AeE­_CuA¶Au_laroux_bizness plan 2008 (version 1)" xfId="5349"/>
    <cellStyle name="ÅëÈ­_ÇùÁ¶Àü_laroux_bizness plan 2008 (version 1)" xfId="5350"/>
    <cellStyle name="AeE­_CuA¶Au_laroux_bizness plan 2008 (version 1) 2" xfId="13121"/>
    <cellStyle name="ÅëÈ­_ÇùÁ¶Àü_laroux_bizness plan 2008 (version 1) 2" xfId="13122"/>
    <cellStyle name="AeE­_CuA¶Au_laroux_bizness plan 2008 (version 1) 3" xfId="13123"/>
    <cellStyle name="ÅëÈ­_ÇùÁ¶Àü_laroux_bizness plan 2008 (version 1) 3" xfId="13124"/>
    <cellStyle name="AeE­_CuA¶Au_laroux_bizness plan 2008 (version 1) 4" xfId="13125"/>
    <cellStyle name="ÅëÈ­_ÇùÁ¶Àü_laroux_bizness plan 2008 (version 1) 4" xfId="13126"/>
    <cellStyle name="AeE­_CuA¶Au_laroux_bizness plan 2008 (version 1) 5" xfId="13127"/>
    <cellStyle name="ÅëÈ­_ÇùÁ¶Àü_laroux_bizness plan 2008 (version 1) 5" xfId="13128"/>
    <cellStyle name="AeE­_CuA¶Au_laroux_bizness plan 2008 (version 1) 6" xfId="13129"/>
    <cellStyle name="ÅëÈ­_ÇùÁ¶Àü_laroux_bizness plan 2008 (version 1) 6" xfId="13130"/>
    <cellStyle name="AeE­_CuA¶Au_laroux_bizness plan 2008 (version 1) 7" xfId="13131"/>
    <cellStyle name="ÅëÈ­_ÇùÁ¶Àü_laroux_bizness plan 2008 (version 1) 7" xfId="13132"/>
    <cellStyle name="AeE­_CuA¶Au_laroux_Динамика и разбивка по кв  БП на 2011г (16.06.11г)" xfId="13133"/>
    <cellStyle name="ÅëÈ­_ÇùÁ¶Àü_laroux_Динамика и разбивка по кв  БП на 2011г (16.06.11г)" xfId="13134"/>
    <cellStyle name="AeE­_CuA¶Au_laroux_Импорт- 2008 Биз-план АКxls" xfId="5351"/>
    <cellStyle name="ÅëÈ­_ÇùÁ¶Àü_laroux_Импорт- 2008 Биз-план АКxls" xfId="5352"/>
    <cellStyle name="AeE­_CuA¶Au_laroux_Импорт- 2008 Биз-план АКxls (2)" xfId="5353"/>
    <cellStyle name="ÅëÈ­_ÇùÁ¶Àü_laroux_Импорт- 2008 Биз-план АКxls (2)" xfId="5354"/>
    <cellStyle name="AeE­_CuA¶Au_laroux_Импорт- 2008 Биз-план АКxls (2) 2" xfId="13135"/>
    <cellStyle name="ÅëÈ­_ÇùÁ¶Àü_laroux_Импорт- 2008 Биз-план АКxls (2) 2" xfId="13136"/>
    <cellStyle name="AeE­_CuA¶Au_laroux_Импорт- 2008 Биз-план АКxls (2) 3" xfId="13137"/>
    <cellStyle name="ÅëÈ­_ÇùÁ¶Àü_laroux_Импорт- 2008 Биз-план АКxls (2) 3" xfId="13138"/>
    <cellStyle name="AeE­_CuA¶Au_laroux_Импорт- 2008 Биз-план АКxls (2) 4" xfId="13139"/>
    <cellStyle name="ÅëÈ­_ÇùÁ¶Àü_laroux_Импорт- 2008 Биз-план АКxls (2) 4" xfId="13140"/>
    <cellStyle name="AeE­_CuA¶Au_laroux_Импорт- 2008 Биз-план АКxls (2) 5" xfId="13141"/>
    <cellStyle name="ÅëÈ­_ÇùÁ¶Àü_laroux_Импорт- 2008 Биз-план АКxls (2) 5" xfId="13142"/>
    <cellStyle name="AeE­_CuA¶Au_laroux_Импорт- 2008 Биз-план АКxls (2) 6" xfId="13143"/>
    <cellStyle name="ÅëÈ­_ÇùÁ¶Àü_laroux_Импорт- 2008 Биз-план АКxls (2) 6" xfId="13144"/>
    <cellStyle name="AeE­_CuA¶Au_laroux_Импорт- 2008 Биз-план АКxls (2) 7" xfId="13145"/>
    <cellStyle name="ÅëÈ­_ÇùÁ¶Àü_laroux_Импорт- 2008 Биз-план АКxls (2) 7" xfId="13146"/>
    <cellStyle name="AeE­_CuA¶Au_laroux_Импорт- 2008 Биз-план АКxls 2" xfId="13147"/>
    <cellStyle name="ÅëÈ­_ÇùÁ¶Àü_laroux_Импорт- 2008 Биз-план АКxls 2" xfId="13148"/>
    <cellStyle name="AeE­_CuA¶Au_laroux_Импорт- 2008 Биз-план АКxls 3" xfId="13149"/>
    <cellStyle name="ÅëÈ­_ÇùÁ¶Àü_laroux_Импорт- 2008 Биз-план АКxls 3" xfId="13150"/>
    <cellStyle name="AeE­_CuA¶Au_laroux_Импорт- 2008 Биз-план АКxls 4" xfId="13151"/>
    <cellStyle name="ÅëÈ­_ÇùÁ¶Àü_laroux_Импорт- 2008 Биз-план АКxls 4" xfId="13152"/>
    <cellStyle name="AeE­_CuA¶Au_laroux_Импорт- 2008 Биз-план АКxls 5" xfId="13153"/>
    <cellStyle name="ÅëÈ­_ÇùÁ¶Àü_laroux_Импорт- 2008 Биз-план АКxls 5" xfId="13154"/>
    <cellStyle name="AeE­_CuA¶Au_laroux_Импорт- 2008 Биз-план АКxls 6" xfId="13155"/>
    <cellStyle name="ÅëÈ­_ÇùÁ¶Àü_laroux_Импорт- 2008 Биз-план АКxls 6" xfId="13156"/>
    <cellStyle name="AeE­_CuA¶Au_laroux_Импорт- 2008 Биз-план АКxls 7" xfId="13157"/>
    <cellStyle name="ÅëÈ­_ÇùÁ¶Àü_laroux_Импорт- 2008 Биз-план АКxls 7" xfId="13158"/>
    <cellStyle name="AeE­_CuA¶Au_laroux_Калькуляция (шаблон)" xfId="13159"/>
    <cellStyle name="ÅëÈ­_ÇùÁ¶Àü_laroux_Калькуляция (шаблон)" xfId="13160"/>
    <cellStyle name="AeE­_CuA¶Au_laroux_Калькуляция (шаблон) 2" xfId="13161"/>
    <cellStyle name="ÅëÈ­_ÇùÁ¶Àü_laroux_Калькуляция (шаблон) 2" xfId="13162"/>
    <cellStyle name="AeE­_CuA¶Au_laroux_Калькуляция (шаблон) 3" xfId="13163"/>
    <cellStyle name="ÅëÈ­_ÇùÁ¶Àü_laroux_Калькуляция (шаблон) 3" xfId="13164"/>
    <cellStyle name="AeE­_CuA¶Au_laroux_Новый график к допсоглашению №5" xfId="13165"/>
    <cellStyle name="ÅëÈ­_ÇùÁ¶Àü_laroux_Новый график к допсоглашению №5" xfId="13166"/>
    <cellStyle name="AeE­_CuA¶Au_laroux_Оборотный (2)" xfId="5355"/>
    <cellStyle name="ÅëÈ­_ÇùÁ¶Àü_laroux_Оборотный (2)" xfId="5356"/>
    <cellStyle name="AeE­_CuA¶Au_laroux_Оборотный (2) 2" xfId="13167"/>
    <cellStyle name="ÅëÈ­_ÇùÁ¶Àü_laroux_Оборотный (2) 2" xfId="13168"/>
    <cellStyle name="AeE­_CuA¶Au_laroux_Оборотный (2) 3" xfId="13169"/>
    <cellStyle name="ÅëÈ­_ÇùÁ¶Àü_laroux_Оборотный (2) 3" xfId="13170"/>
    <cellStyle name="AeE­_CuA¶Au_laroux_Оборотный (2) 4" xfId="13171"/>
    <cellStyle name="ÅëÈ­_ÇùÁ¶Àü_laroux_Оборотный (2) 4" xfId="13172"/>
    <cellStyle name="AeE­_CuA¶Au_laroux_Оборотный (2) 5" xfId="13173"/>
    <cellStyle name="ÅëÈ­_ÇùÁ¶Àü_laroux_Оборотный (2) 5" xfId="13174"/>
    <cellStyle name="AeE­_CuA¶Au_laroux_Оборотный (2) 6" xfId="13175"/>
    <cellStyle name="ÅëÈ­_ÇùÁ¶Àü_laroux_Оборотный (2) 6" xfId="13176"/>
    <cellStyle name="AeE­_CuA¶Au_laroux_Оборотный (2) 7" xfId="13177"/>
    <cellStyle name="ÅëÈ­_ÇùÁ¶Àü_laroux_Оборотный (2) 7" xfId="13178"/>
    <cellStyle name="AeE­_CuA¶Au_laroux_Пр разв на 2008г  2011года (8%) 192 03.12.07" xfId="5357"/>
    <cellStyle name="ÅëÈ­_ÇùÁ¶Àü_laroux_Пр разв на 2008г  2011года (8%) 192 03.12.07" xfId="5358"/>
    <cellStyle name="AeE­_CuA¶Au_laroux_Пр разв на 2008г  2011года (8%) 192 03.12.07 2" xfId="13179"/>
    <cellStyle name="ÅëÈ­_ÇùÁ¶Àü_laroux_Пр разв на 2008г  2011года (8%) 192 03.12.07 2" xfId="13180"/>
    <cellStyle name="AeE­_CuA¶Au_laroux_Пр разв на 2008г  2011года (8%) 192 03.12.07 3" xfId="13181"/>
    <cellStyle name="ÅëÈ­_ÇùÁ¶Àü_laroux_Пр разв на 2008г  2011года (8%) 192 03.12.07 3" xfId="13182"/>
    <cellStyle name="AeE­_CuA¶Au_laroux_Пр разв на 2008г  2011года (8%) 192 03.12.07 4" xfId="13183"/>
    <cellStyle name="ÅëÈ­_ÇùÁ¶Àü_laroux_Пр разв на 2008г  2011года (8%) 192 03.12.07 4" xfId="13184"/>
    <cellStyle name="AeE­_CuA¶Au_laroux_Пр разв на 2008г  2011года (8%) 192 03.12.07 5" xfId="13185"/>
    <cellStyle name="ÅëÈ­_ÇùÁ¶Àü_laroux_Пр разв на 2008г  2011года (8%) 192 03.12.07 5" xfId="13186"/>
    <cellStyle name="AeE­_CuA¶Au_laroux_Пр разв на 2008г  2011года (8%) 192 03.12.07 6" xfId="13187"/>
    <cellStyle name="ÅëÈ­_ÇùÁ¶Àü_laroux_Пр разв на 2008г  2011года (8%) 192 03.12.07 6" xfId="13188"/>
    <cellStyle name="AeE­_CuA¶Au_laroux_Пр разв на 2008г  2011года (8%) 192 03.12.07 7" xfId="13189"/>
    <cellStyle name="ÅëÈ­_ÇùÁ¶Àü_laroux_Пр разв на 2008г  2011года (8%) 192 03.12.07 7" xfId="13190"/>
    <cellStyle name="AeE­_CuA¶Au_laroux_Пр разв на 2008г  2011года (8%) 197 03.12.07" xfId="5359"/>
    <cellStyle name="ÅëÈ­_ÇùÁ¶Àü_laroux_Пр разв на 2008г  2011года (8%) 197 03.12.07" xfId="5360"/>
    <cellStyle name="AeE­_CuA¶Au_laroux_Пр разв на 2008г  2011года (8%) 197 03.12.07 2" xfId="13191"/>
    <cellStyle name="ÅëÈ­_ÇùÁ¶Àü_laroux_Пр разв на 2008г  2011года (8%) 197 03.12.07 2" xfId="13192"/>
    <cellStyle name="AeE­_CuA¶Au_laroux_Пр разв на 2008г  2011года (8%) 197 03.12.07 3" xfId="13193"/>
    <cellStyle name="ÅëÈ­_ÇùÁ¶Àü_laroux_Пр разв на 2008г  2011года (8%) 197 03.12.07 3" xfId="13194"/>
    <cellStyle name="AeE­_CuA¶Au_laroux_Пр разв на 2008г  2011года (8%) 197 03.12.07 4" xfId="13195"/>
    <cellStyle name="ÅëÈ­_ÇùÁ¶Àü_laroux_Пр разв на 2008г  2011года (8%) 197 03.12.07 4" xfId="13196"/>
    <cellStyle name="AeE­_CuA¶Au_laroux_Пр разв на 2008г  2011года (8%) 197 03.12.07 5" xfId="13197"/>
    <cellStyle name="ÅëÈ­_ÇùÁ¶Àü_laroux_Пр разв на 2008г  2011года (8%) 197 03.12.07 5" xfId="13198"/>
    <cellStyle name="AeE­_CuA¶Au_laroux_Пр разв на 2008г  2011года (8%) 197 03.12.07 6" xfId="13199"/>
    <cellStyle name="ÅëÈ­_ÇùÁ¶Àü_laroux_Пр разв на 2008г  2011года (8%) 197 03.12.07 6" xfId="13200"/>
    <cellStyle name="AeE­_CuA¶Au_laroux_Пр разв на 2008г  2011года (8%) 197 03.12.07 7" xfId="13201"/>
    <cellStyle name="ÅëÈ­_ÇùÁ¶Àü_laroux_Пр разв на 2008г  2011года (8%) 197 03.12.07 7" xfId="13202"/>
    <cellStyle name="AeE­_CuA¶Au_laroux_Приложение к Доп Согл" xfId="13203"/>
    <cellStyle name="ÅëÈ­_ÇùÁ¶Àü_laroux_Приложение к Доп Согл" xfId="13204"/>
    <cellStyle name="AeE­_CuA¶Au_laroux_ТЭО 195000 БП 2008 1% рент 23% пов цен" xfId="5361"/>
    <cellStyle name="ÅëÈ­_ÇùÁ¶Àü_laroux_ТЭО 195000 БП 2008 1% рент 23% пов цен" xfId="5362"/>
    <cellStyle name="AeE­_CuA¶Au_laroux_ТЭО 195000 БП 2008 1% рент 23% пов цен 2" xfId="13205"/>
    <cellStyle name="ÅëÈ­_ÇùÁ¶Àü_laroux_ТЭО 195000 БП 2008 1% рент 23% пов цен 2" xfId="13206"/>
    <cellStyle name="AeE­_CuA¶Au_laroux_ТЭО 195000 БП 2008 1% рент 23% пов цен 3" xfId="13207"/>
    <cellStyle name="ÅëÈ­_ÇùÁ¶Àü_laroux_ТЭО 195000 БП 2008 1% рент 23% пов цен 3" xfId="13208"/>
    <cellStyle name="AeE­_CuA¶Au_laroux_ТЭО 195000 БП 2008 1% рент 23% пов цен 4" xfId="13209"/>
    <cellStyle name="ÅëÈ­_ÇùÁ¶Àü_laroux_ТЭО 195000 БП 2008 1% рент 23% пов цен 4" xfId="13210"/>
    <cellStyle name="AeE­_CuA¶Au_laroux_ТЭО 195000 БП 2008 1% рент 23% пов цен 5" xfId="13211"/>
    <cellStyle name="ÅëÈ­_ÇùÁ¶Àü_laroux_ТЭО 195000 БП 2008 1% рент 23% пов цен 5" xfId="13212"/>
    <cellStyle name="AeE­_CuA¶Au_laroux_ТЭО 195000 БП 2008 1% рент 23% пов цен 6" xfId="13213"/>
    <cellStyle name="ÅëÈ­_ÇùÁ¶Àü_laroux_ТЭО 195000 БП 2008 1% рент 23% пов цен 6" xfId="13214"/>
    <cellStyle name="AeE­_CuA¶Au_laroux_ТЭО 195000 БП 2008 1% рент 23% пов цен 7" xfId="13215"/>
    <cellStyle name="ÅëÈ­_ÇùÁ¶Àü_laroux_ТЭО 195000 БП 2008 1% рент 23% пов цен 7" xfId="13216"/>
    <cellStyle name="AeE­_CuA¶Au_laroux_ТЭО 205000 БП 2008 1% рент 23% пов цен" xfId="5363"/>
    <cellStyle name="ÅëÈ­_ÇùÁ¶Àü_laroux_ТЭО 205000 БП 2008 1% рент 23% пов цен" xfId="5364"/>
    <cellStyle name="AeE­_CuA¶Au_laroux_ТЭО 205000 БП 2008 1% рент 23% пов цен 2" xfId="13217"/>
    <cellStyle name="ÅëÈ­_ÇùÁ¶Àü_laroux_ТЭО 205000 БП 2008 1% рент 23% пов цен 2" xfId="13218"/>
    <cellStyle name="AeE­_CuA¶Au_laroux_ТЭО 205000 БП 2008 1% рент 23% пов цен 3" xfId="13219"/>
    <cellStyle name="ÅëÈ­_ÇùÁ¶Àü_laroux_ТЭО 205000 БП 2008 1% рент 23% пов цен 3" xfId="13220"/>
    <cellStyle name="AeE­_CuA¶Au_laroux_ТЭО 205000 БП 2008 1% рент 23% пов цен 4" xfId="13221"/>
    <cellStyle name="ÅëÈ­_ÇùÁ¶Àü_laroux_ТЭО 205000 БП 2008 1% рент 23% пов цен 4" xfId="13222"/>
    <cellStyle name="AeE­_CuA¶Au_laroux_ТЭО 205000 БП 2008 1% рент 23% пов цен 5" xfId="13223"/>
    <cellStyle name="ÅëÈ­_ÇùÁ¶Àü_laroux_ТЭО 205000 БП 2008 1% рент 23% пов цен 5" xfId="13224"/>
    <cellStyle name="AeE­_CuA¶Au_laroux_ТЭО 205000 БП 2008 1% рент 23% пов цен 6" xfId="13225"/>
    <cellStyle name="ÅëÈ­_ÇùÁ¶Àü_laroux_ТЭО 205000 БП 2008 1% рент 23% пов цен 6" xfId="13226"/>
    <cellStyle name="AeE­_CuA¶Au_laroux_ТЭО 205000 БП 2008 1% рент 23% пов цен 7" xfId="13227"/>
    <cellStyle name="ÅëÈ­_ÇùÁ¶Àü_laroux_ТЭО 205000 БП 2008 1% рент 23% пов цен 7" xfId="13228"/>
    <cellStyle name="AeE­_CuA¶Au_PLAN 2010  (M300)" xfId="13229"/>
    <cellStyle name="ÅëÈ­_ÇùÁ¶Àü_PLAN 2010  (M300)" xfId="13230"/>
    <cellStyle name="AeE­_FAX?c?A" xfId="5365"/>
    <cellStyle name="ÅëÈ­_FAX¾ç½Ä" xfId="5366"/>
    <cellStyle name="AeE­_FLOW" xfId="5367"/>
    <cellStyle name="ÅëÈ­_FLOW" xfId="5368"/>
    <cellStyle name="AeE­_FLOW 2" xfId="13231"/>
    <cellStyle name="ÅëÈ­_FLOW 2" xfId="13232"/>
    <cellStyle name="AeE­_FLOW 3" xfId="13233"/>
    <cellStyle name="ÅëÈ­_FLOW 3" xfId="13234"/>
    <cellStyle name="AeE­_FLOW 4" xfId="13235"/>
    <cellStyle name="ÅëÈ­_FLOW 4" xfId="13236"/>
    <cellStyle name="AeE­_FLOW 5" xfId="13237"/>
    <cellStyle name="ÅëÈ­_FLOW 5" xfId="13238"/>
    <cellStyle name="AeE­_FLOW 6" xfId="13239"/>
    <cellStyle name="ÅëÈ­_FLOW 6" xfId="13240"/>
    <cellStyle name="AeE­_FLOW 7" xfId="13241"/>
    <cellStyle name="ÅëÈ­_FLOW 7" xfId="13242"/>
    <cellStyle name="AeE­_FLOW 8" xfId="13243"/>
    <cellStyle name="ÅëÈ­_FLOW 8" xfId="13244"/>
    <cellStyle name="AeE­_FLOW 9" xfId="13245"/>
    <cellStyle name="ÅëÈ­_FLOW 9" xfId="13246"/>
    <cellStyle name="AeE­_FLOW_bizness plan 2008 (version 1)" xfId="5369"/>
    <cellStyle name="ÅëÈ­_FLOW_bizness plan 2008 (version 1)" xfId="5370"/>
    <cellStyle name="AeE­_FLOW_bizness plan 2008 (version 1) 2" xfId="13247"/>
    <cellStyle name="ÅëÈ­_FLOW_bizness plan 2008 (version 1) 2" xfId="13248"/>
    <cellStyle name="AeE­_FLOW_bizness plan 2008 (version 1) 3" xfId="13249"/>
    <cellStyle name="ÅëÈ­_FLOW_bizness plan 2008 (version 1) 3" xfId="13250"/>
    <cellStyle name="AeE­_FLOW_bizness plan 2008 (version 1) 4" xfId="13251"/>
    <cellStyle name="ÅëÈ­_FLOW_bizness plan 2008 (version 1) 4" xfId="13252"/>
    <cellStyle name="AeE­_FLOW_bizness plan 2008 (version 1) 5" xfId="13253"/>
    <cellStyle name="ÅëÈ­_FLOW_bizness plan 2008 (version 1) 5" xfId="13254"/>
    <cellStyle name="AeE­_FLOW_bizness plan 2008 (version 1) 6" xfId="13255"/>
    <cellStyle name="ÅëÈ­_FLOW_bizness plan 2008 (version 1) 6" xfId="13256"/>
    <cellStyle name="AeE­_FLOW_bizness plan 2008 (version 1) 7" xfId="13257"/>
    <cellStyle name="ÅëÈ­_FLOW_bizness plan 2008 (version 1) 7" xfId="13258"/>
    <cellStyle name="AeE­_FLOW_Динамика и разбивка по кв  БП на 2011г (16.06.11г)" xfId="13259"/>
    <cellStyle name="ÅëÈ­_FLOW_Динамика и разбивка по кв  БП на 2011г (16.06.11г)" xfId="13260"/>
    <cellStyle name="AeE­_FLOW_Импорт- 2008 Биз-план АКxls" xfId="5371"/>
    <cellStyle name="ÅëÈ­_FLOW_Импорт- 2008 Биз-план АКxls" xfId="5372"/>
    <cellStyle name="AeE­_FLOW_Импорт- 2008 Биз-план АКxls (2)" xfId="5373"/>
    <cellStyle name="ÅëÈ­_FLOW_Импорт- 2008 Биз-план АКxls (2)" xfId="5374"/>
    <cellStyle name="AeE­_FLOW_Импорт- 2008 Биз-план АКxls (2) 2" xfId="13261"/>
    <cellStyle name="ÅëÈ­_FLOW_Импорт- 2008 Биз-план АКxls (2) 2" xfId="13262"/>
    <cellStyle name="AeE­_FLOW_Импорт- 2008 Биз-план АКxls (2) 3" xfId="13263"/>
    <cellStyle name="ÅëÈ­_FLOW_Импорт- 2008 Биз-план АКxls (2) 3" xfId="13264"/>
    <cellStyle name="AeE­_FLOW_Импорт- 2008 Биз-план АКxls (2) 4" xfId="13265"/>
    <cellStyle name="ÅëÈ­_FLOW_Импорт- 2008 Биз-план АКxls (2) 4" xfId="13266"/>
    <cellStyle name="AeE­_FLOW_Импорт- 2008 Биз-план АКxls (2) 5" xfId="13267"/>
    <cellStyle name="ÅëÈ­_FLOW_Импорт- 2008 Биз-план АКxls (2) 5" xfId="13268"/>
    <cellStyle name="AeE­_FLOW_Импорт- 2008 Биз-план АКxls (2) 6" xfId="13269"/>
    <cellStyle name="ÅëÈ­_FLOW_Импорт- 2008 Биз-план АКxls (2) 6" xfId="13270"/>
    <cellStyle name="AeE­_FLOW_Импорт- 2008 Биз-план АКxls (2) 7" xfId="13271"/>
    <cellStyle name="ÅëÈ­_FLOW_Импорт- 2008 Биз-план АКxls (2) 7" xfId="13272"/>
    <cellStyle name="AeE­_FLOW_Импорт- 2008 Биз-план АКxls 2" xfId="13273"/>
    <cellStyle name="ÅëÈ­_FLOW_Импорт- 2008 Биз-план АКxls 2" xfId="13274"/>
    <cellStyle name="AeE­_FLOW_Импорт- 2008 Биз-план АКxls 3" xfId="13275"/>
    <cellStyle name="ÅëÈ­_FLOW_Импорт- 2008 Биз-план АКxls 3" xfId="13276"/>
    <cellStyle name="AeE­_FLOW_Импорт- 2008 Биз-план АКxls 4" xfId="13277"/>
    <cellStyle name="ÅëÈ­_FLOW_Импорт- 2008 Биз-план АКxls 4" xfId="13278"/>
    <cellStyle name="AeE­_FLOW_Импорт- 2008 Биз-план АКxls 5" xfId="13279"/>
    <cellStyle name="ÅëÈ­_FLOW_Импорт- 2008 Биз-план АКxls 5" xfId="13280"/>
    <cellStyle name="AeE­_FLOW_Импорт- 2008 Биз-план АКxls 6" xfId="13281"/>
    <cellStyle name="ÅëÈ­_FLOW_Импорт- 2008 Биз-план АКxls 6" xfId="13282"/>
    <cellStyle name="AeE­_FLOW_Импорт- 2008 Биз-план АКxls 7" xfId="13283"/>
    <cellStyle name="ÅëÈ­_FLOW_Импорт- 2008 Биз-план АКxls 7" xfId="13284"/>
    <cellStyle name="AeE­_FLOW_Калькуляция (шаблон)" xfId="13285"/>
    <cellStyle name="ÅëÈ­_FLOW_Калькуляция (шаблон)" xfId="13286"/>
    <cellStyle name="AeE­_FLOW_Калькуляция (шаблон) 2" xfId="13287"/>
    <cellStyle name="ÅëÈ­_FLOW_Калькуляция (шаблон) 2" xfId="13288"/>
    <cellStyle name="AeE­_FLOW_Калькуляция (шаблон) 3" xfId="13289"/>
    <cellStyle name="ÅëÈ­_FLOW_Калькуляция (шаблон) 3" xfId="13290"/>
    <cellStyle name="AeE­_FLOW_Новый график к допсоглашению №5" xfId="13291"/>
    <cellStyle name="ÅëÈ­_FLOW_Новый график к допсоглашению №5" xfId="13292"/>
    <cellStyle name="AeE­_FLOW_Оборотный (2)" xfId="5375"/>
    <cellStyle name="ÅëÈ­_FLOW_Оборотный (2)" xfId="5376"/>
    <cellStyle name="AeE­_FLOW_Оборотный (2) 2" xfId="13293"/>
    <cellStyle name="ÅëÈ­_FLOW_Оборотный (2) 2" xfId="13294"/>
    <cellStyle name="AeE­_FLOW_Оборотный (2) 3" xfId="13295"/>
    <cellStyle name="ÅëÈ­_FLOW_Оборотный (2) 3" xfId="13296"/>
    <cellStyle name="AeE­_FLOW_Оборотный (2) 4" xfId="13297"/>
    <cellStyle name="ÅëÈ­_FLOW_Оборотный (2) 4" xfId="13298"/>
    <cellStyle name="AeE­_FLOW_Оборотный (2) 5" xfId="13299"/>
    <cellStyle name="ÅëÈ­_FLOW_Оборотный (2) 5" xfId="13300"/>
    <cellStyle name="AeE­_FLOW_Оборотный (2) 6" xfId="13301"/>
    <cellStyle name="ÅëÈ­_FLOW_Оборотный (2) 6" xfId="13302"/>
    <cellStyle name="AeE­_FLOW_Оборотный (2) 7" xfId="13303"/>
    <cellStyle name="ÅëÈ­_FLOW_Оборотный (2) 7" xfId="13304"/>
    <cellStyle name="AeE­_FLOW_Пр разв на 2008г  2011года (8%) 192 03.12.07" xfId="5377"/>
    <cellStyle name="ÅëÈ­_FLOW_Пр разв на 2008г  2011года (8%) 192 03.12.07" xfId="5378"/>
    <cellStyle name="AeE­_FLOW_Пр разв на 2008г  2011года (8%) 192 03.12.07 2" xfId="13305"/>
    <cellStyle name="ÅëÈ­_FLOW_Пр разв на 2008г  2011года (8%) 192 03.12.07 2" xfId="13306"/>
    <cellStyle name="AeE­_FLOW_Пр разв на 2008г  2011года (8%) 192 03.12.07 3" xfId="13307"/>
    <cellStyle name="ÅëÈ­_FLOW_Пр разв на 2008г  2011года (8%) 192 03.12.07 3" xfId="13308"/>
    <cellStyle name="AeE­_FLOW_Пр разв на 2008г  2011года (8%) 192 03.12.07 4" xfId="13309"/>
    <cellStyle name="ÅëÈ­_FLOW_Пр разв на 2008г  2011года (8%) 192 03.12.07 4" xfId="13310"/>
    <cellStyle name="AeE­_FLOW_Пр разв на 2008г  2011года (8%) 192 03.12.07 5" xfId="13311"/>
    <cellStyle name="ÅëÈ­_FLOW_Пр разв на 2008г  2011года (8%) 192 03.12.07 5" xfId="13312"/>
    <cellStyle name="AeE­_FLOW_Пр разв на 2008г  2011года (8%) 192 03.12.07 6" xfId="13313"/>
    <cellStyle name="ÅëÈ­_FLOW_Пр разв на 2008г  2011года (8%) 192 03.12.07 6" xfId="13314"/>
    <cellStyle name="AeE­_FLOW_Пр разв на 2008г  2011года (8%) 192 03.12.07 7" xfId="13315"/>
    <cellStyle name="ÅëÈ­_FLOW_Пр разв на 2008г  2011года (8%) 192 03.12.07 7" xfId="13316"/>
    <cellStyle name="AeE­_FLOW_Пр разв на 2008г  2011года (8%) 197 03.12.07" xfId="5379"/>
    <cellStyle name="ÅëÈ­_FLOW_Пр разв на 2008г  2011года (8%) 197 03.12.07" xfId="5380"/>
    <cellStyle name="AeE­_FLOW_Пр разв на 2008г  2011года (8%) 197 03.12.07 2" xfId="13317"/>
    <cellStyle name="ÅëÈ­_FLOW_Пр разв на 2008г  2011года (8%) 197 03.12.07 2" xfId="13318"/>
    <cellStyle name="AeE­_FLOW_Пр разв на 2008г  2011года (8%) 197 03.12.07 3" xfId="13319"/>
    <cellStyle name="ÅëÈ­_FLOW_Пр разв на 2008г  2011года (8%) 197 03.12.07 3" xfId="13320"/>
    <cellStyle name="AeE­_FLOW_Пр разв на 2008г  2011года (8%) 197 03.12.07 4" xfId="13321"/>
    <cellStyle name="ÅëÈ­_FLOW_Пр разв на 2008г  2011года (8%) 197 03.12.07 4" xfId="13322"/>
    <cellStyle name="AeE­_FLOW_Пр разв на 2008г  2011года (8%) 197 03.12.07 5" xfId="13323"/>
    <cellStyle name="ÅëÈ­_FLOW_Пр разв на 2008г  2011года (8%) 197 03.12.07 5" xfId="13324"/>
    <cellStyle name="AeE­_FLOW_Пр разв на 2008г  2011года (8%) 197 03.12.07 6" xfId="13325"/>
    <cellStyle name="ÅëÈ­_FLOW_Пр разв на 2008г  2011года (8%) 197 03.12.07 6" xfId="13326"/>
    <cellStyle name="AeE­_FLOW_Пр разв на 2008г  2011года (8%) 197 03.12.07 7" xfId="13327"/>
    <cellStyle name="ÅëÈ­_FLOW_Пр разв на 2008г  2011года (8%) 197 03.12.07 7" xfId="13328"/>
    <cellStyle name="AeE­_FLOW_Приложение к Доп Согл" xfId="13329"/>
    <cellStyle name="ÅëÈ­_FLOW_Приложение к Доп Согл" xfId="13330"/>
    <cellStyle name="AeE­_FLOW_ТЭО 195000 БП 2008 1% рент 23% пов цен" xfId="5381"/>
    <cellStyle name="ÅëÈ­_FLOW_ТЭО 195000 БП 2008 1% рент 23% пов цен" xfId="5382"/>
    <cellStyle name="AeE­_FLOW_ТЭО 195000 БП 2008 1% рент 23% пов цен 2" xfId="13331"/>
    <cellStyle name="ÅëÈ­_FLOW_ТЭО 195000 БП 2008 1% рент 23% пов цен 2" xfId="13332"/>
    <cellStyle name="AeE­_FLOW_ТЭО 195000 БП 2008 1% рент 23% пов цен 3" xfId="13333"/>
    <cellStyle name="ÅëÈ­_FLOW_ТЭО 195000 БП 2008 1% рент 23% пов цен 3" xfId="13334"/>
    <cellStyle name="AeE­_FLOW_ТЭО 195000 БП 2008 1% рент 23% пов цен 4" xfId="13335"/>
    <cellStyle name="ÅëÈ­_FLOW_ТЭО 195000 БП 2008 1% рент 23% пов цен 4" xfId="13336"/>
    <cellStyle name="AeE­_FLOW_ТЭО 195000 БП 2008 1% рент 23% пов цен 5" xfId="13337"/>
    <cellStyle name="ÅëÈ­_FLOW_ТЭО 195000 БП 2008 1% рент 23% пов цен 5" xfId="13338"/>
    <cellStyle name="AeE­_FLOW_ТЭО 195000 БП 2008 1% рент 23% пов цен 6" xfId="13339"/>
    <cellStyle name="ÅëÈ­_FLOW_ТЭО 195000 БП 2008 1% рент 23% пов цен 6" xfId="13340"/>
    <cellStyle name="AeE­_FLOW_ТЭО 195000 БП 2008 1% рент 23% пов цен 7" xfId="13341"/>
    <cellStyle name="ÅëÈ­_FLOW_ТЭО 195000 БП 2008 1% рент 23% пов цен 7" xfId="13342"/>
    <cellStyle name="AeE­_FLOW_ТЭО 205000 БП 2008 1% рент 23% пов цен" xfId="5383"/>
    <cellStyle name="ÅëÈ­_FLOW_ТЭО 205000 БП 2008 1% рент 23% пов цен" xfId="5384"/>
    <cellStyle name="AeE­_FLOW_ТЭО 205000 БП 2008 1% рент 23% пов цен 2" xfId="13343"/>
    <cellStyle name="ÅëÈ­_FLOW_ТЭО 205000 БП 2008 1% рент 23% пов цен 2" xfId="13344"/>
    <cellStyle name="AeE­_FLOW_ТЭО 205000 БП 2008 1% рент 23% пов цен 3" xfId="13345"/>
    <cellStyle name="ÅëÈ­_FLOW_ТЭО 205000 БП 2008 1% рент 23% пов цен 3" xfId="13346"/>
    <cellStyle name="AeE­_FLOW_ТЭО 205000 БП 2008 1% рент 23% пов цен 4" xfId="13347"/>
    <cellStyle name="ÅëÈ­_FLOW_ТЭО 205000 БП 2008 1% рент 23% пов цен 4" xfId="13348"/>
    <cellStyle name="AeE­_FLOW_ТЭО 205000 БП 2008 1% рент 23% пов цен 5" xfId="13349"/>
    <cellStyle name="ÅëÈ­_FLOW_ТЭО 205000 БП 2008 1% рент 23% пов цен 5" xfId="13350"/>
    <cellStyle name="AeE­_FLOW_ТЭО 205000 БП 2008 1% рент 23% пов цен 6" xfId="13351"/>
    <cellStyle name="ÅëÈ­_FLOW_ТЭО 205000 БП 2008 1% рент 23% пов цен 6" xfId="13352"/>
    <cellStyle name="AeE­_FLOW_ТЭО 205000 БП 2008 1% рент 23% пов цен 7" xfId="13353"/>
    <cellStyle name="ÅëÈ­_FLOW_ТЭО 205000 БП 2008 1% рент 23% пов цен 7" xfId="13354"/>
    <cellStyle name="AeE­_GT-10E?¶??i?U" xfId="5385"/>
    <cellStyle name="ÅëÈ­_GT-10È¸¶÷¸í´Ü" xfId="5386"/>
    <cellStyle name="AeE­_HW &amp; SW?n±?" xfId="5387"/>
    <cellStyle name="ÅëÈ­_HW &amp; SWºñ±³" xfId="5388"/>
    <cellStyle name="AeE­_INQUIRY ¿μ¾÷AßAø " xfId="13355"/>
    <cellStyle name="ÅëÈ­_laroux" xfId="5389"/>
    <cellStyle name="AeE­_laroux 2" xfId="13356"/>
    <cellStyle name="ÅëÈ­_laroux 2" xfId="13357"/>
    <cellStyle name="AeE­_laroux 3" xfId="13358"/>
    <cellStyle name="ÅëÈ­_laroux 3" xfId="13359"/>
    <cellStyle name="AeE­_laroux_1" xfId="5390"/>
    <cellStyle name="ÅëÈ­_laroux_1" xfId="5391"/>
    <cellStyle name="AeE­_laroux_1 2" xfId="13360"/>
    <cellStyle name="ÅëÈ­_laroux_1 2" xfId="13361"/>
    <cellStyle name="AeE­_laroux_1 3" xfId="13362"/>
    <cellStyle name="ÅëÈ­_laroux_1 3" xfId="13363"/>
    <cellStyle name="AeE­_laroux_1 4" xfId="13364"/>
    <cellStyle name="ÅëÈ­_laroux_1 4" xfId="13365"/>
    <cellStyle name="AeE­_laroux_1 5" xfId="13366"/>
    <cellStyle name="ÅëÈ­_laroux_1 5" xfId="13367"/>
    <cellStyle name="AeE­_laroux_1 6" xfId="13368"/>
    <cellStyle name="ÅëÈ­_laroux_1 6" xfId="13369"/>
    <cellStyle name="AeE­_laroux_1 7" xfId="13370"/>
    <cellStyle name="ÅëÈ­_laroux_1 7" xfId="13371"/>
    <cellStyle name="AeE­_laroux_1 8" xfId="13372"/>
    <cellStyle name="ÅëÈ­_laroux_1 8" xfId="13373"/>
    <cellStyle name="AeE­_laroux_1 9" xfId="13374"/>
    <cellStyle name="ÅëÈ­_laroux_1 9" xfId="13375"/>
    <cellStyle name="AeE­_lx-taxi _±¸¸A½CAu " xfId="13376"/>
    <cellStyle name="ÅëÈ­_MKN-M1.1 " xfId="13377"/>
    <cellStyle name="AeE­_MTG1" xfId="5392"/>
    <cellStyle name="ÅëÈ­_MTG1" xfId="5393"/>
    <cellStyle name="AeE­_MTG1 2" xfId="13378"/>
    <cellStyle name="ÅëÈ­_MTG1 2" xfId="13379"/>
    <cellStyle name="AeE­_MTG1 3" xfId="13380"/>
    <cellStyle name="ÅëÈ­_MTG1 3" xfId="13381"/>
    <cellStyle name="AeE­_MTG1 4" xfId="13382"/>
    <cellStyle name="ÅëÈ­_MTG1 4" xfId="13383"/>
    <cellStyle name="AeE­_MTG1 5" xfId="13384"/>
    <cellStyle name="ÅëÈ­_MTG1 5" xfId="13385"/>
    <cellStyle name="AeE­_MTG1 6" xfId="13386"/>
    <cellStyle name="ÅëÈ­_MTG1 6" xfId="13387"/>
    <cellStyle name="AeE­_MTG1 7" xfId="13388"/>
    <cellStyle name="ÅëÈ­_MTG1 7" xfId="13389"/>
    <cellStyle name="AeE­_MTG1_bizness plan 2008 (version 1)" xfId="5394"/>
    <cellStyle name="ÅëÈ­_MTG1_bizness plan 2008 (version 1)" xfId="5395"/>
    <cellStyle name="AeE­_MTG1_bizness plan 2008 (version 1) 2" xfId="13390"/>
    <cellStyle name="ÅëÈ­_MTG1_bizness plan 2008 (version 1) 2" xfId="13391"/>
    <cellStyle name="AeE­_MTG1_bizness plan 2008 (version 1) 3" xfId="13392"/>
    <cellStyle name="ÅëÈ­_MTG1_bizness plan 2008 (version 1) 3" xfId="13393"/>
    <cellStyle name="AeE­_MTG1_bizness plan 2008 (version 1) 4" xfId="13394"/>
    <cellStyle name="ÅëÈ­_MTG1_bizness plan 2008 (version 1) 4" xfId="13395"/>
    <cellStyle name="AeE­_MTG1_bizness plan 2008 (version 1) 5" xfId="13396"/>
    <cellStyle name="ÅëÈ­_MTG1_bizness plan 2008 (version 1) 5" xfId="13397"/>
    <cellStyle name="AeE­_MTG1_bizness plan 2008 (version 1) 6" xfId="13398"/>
    <cellStyle name="ÅëÈ­_MTG1_bizness plan 2008 (version 1) 6" xfId="13399"/>
    <cellStyle name="AeE­_MTG1_bizness plan 2008 (version 1) 7" xfId="13400"/>
    <cellStyle name="ÅëÈ­_MTG1_bizness plan 2008 (version 1) 7" xfId="13401"/>
    <cellStyle name="AeE­_MTG1_Динамика и разбивка по кв  БП на 2011г (16.06.11г)" xfId="13402"/>
    <cellStyle name="ÅëÈ­_MTG1_Динамика и разбивка по кв  БП на 2011г (16.06.11г)" xfId="13403"/>
    <cellStyle name="AeE­_MTG1_Импорт- 2008 Биз-план АКxls" xfId="5396"/>
    <cellStyle name="ÅëÈ­_MTG1_Импорт- 2008 Биз-план АКxls" xfId="5397"/>
    <cellStyle name="AeE­_MTG1_Импорт- 2008 Биз-план АКxls (2)" xfId="5398"/>
    <cellStyle name="ÅëÈ­_MTG1_Импорт- 2008 Биз-план АКxls (2)" xfId="5399"/>
    <cellStyle name="AeE­_MTG1_Импорт- 2008 Биз-план АКxls (2) 2" xfId="13404"/>
    <cellStyle name="ÅëÈ­_MTG1_Импорт- 2008 Биз-план АКxls (2) 2" xfId="13405"/>
    <cellStyle name="AeE­_MTG1_Импорт- 2008 Биз-план АКxls (2) 3" xfId="13406"/>
    <cellStyle name="ÅëÈ­_MTG1_Импорт- 2008 Биз-план АКxls (2) 3" xfId="13407"/>
    <cellStyle name="AeE­_MTG1_Импорт- 2008 Биз-план АКxls (2) 4" xfId="13408"/>
    <cellStyle name="ÅëÈ­_MTG1_Импорт- 2008 Биз-план АКxls (2) 4" xfId="13409"/>
    <cellStyle name="AeE­_MTG1_Импорт- 2008 Биз-план АКxls (2) 5" xfId="13410"/>
    <cellStyle name="ÅëÈ­_MTG1_Импорт- 2008 Биз-план АКxls (2) 5" xfId="13411"/>
    <cellStyle name="AeE­_MTG1_Импорт- 2008 Биз-план АКxls (2) 6" xfId="13412"/>
    <cellStyle name="ÅëÈ­_MTG1_Импорт- 2008 Биз-план АКxls (2) 6" xfId="13413"/>
    <cellStyle name="AeE­_MTG1_Импорт- 2008 Биз-план АКxls (2) 7" xfId="13414"/>
    <cellStyle name="ÅëÈ­_MTG1_Импорт- 2008 Биз-план АКxls (2) 7" xfId="13415"/>
    <cellStyle name="AeE­_MTG1_Импорт- 2008 Биз-план АКxls 2" xfId="13416"/>
    <cellStyle name="ÅëÈ­_MTG1_Импорт- 2008 Биз-план АКxls 2" xfId="13417"/>
    <cellStyle name="AeE­_MTG1_Импорт- 2008 Биз-план АКxls 3" xfId="13418"/>
    <cellStyle name="ÅëÈ­_MTG1_Импорт- 2008 Биз-план АКxls 3" xfId="13419"/>
    <cellStyle name="AeE­_MTG1_Импорт- 2008 Биз-план АКxls 4" xfId="13420"/>
    <cellStyle name="ÅëÈ­_MTG1_Импорт- 2008 Биз-план АКxls 4" xfId="13421"/>
    <cellStyle name="AeE­_MTG1_Импорт- 2008 Биз-план АКxls 5" xfId="13422"/>
    <cellStyle name="ÅëÈ­_MTG1_Импорт- 2008 Биз-план АКxls 5" xfId="13423"/>
    <cellStyle name="AeE­_MTG1_Импорт- 2008 Биз-план АКxls 6" xfId="13424"/>
    <cellStyle name="ÅëÈ­_MTG1_Импорт- 2008 Биз-план АКxls 6" xfId="13425"/>
    <cellStyle name="AeE­_MTG1_Импорт- 2008 Биз-план АКxls 7" xfId="13426"/>
    <cellStyle name="ÅëÈ­_MTG1_Импорт- 2008 Биз-план АКxls 7" xfId="13427"/>
    <cellStyle name="AeE­_MTG1_Калькуляция (шаблон)" xfId="13428"/>
    <cellStyle name="ÅëÈ­_MTG1_Калькуляция (шаблон)" xfId="13429"/>
    <cellStyle name="AeE­_MTG1_Калькуляция (шаблон) 2" xfId="13430"/>
    <cellStyle name="ÅëÈ­_MTG1_Калькуляция (шаблон) 2" xfId="13431"/>
    <cellStyle name="AeE­_MTG1_Калькуляция (шаблон) 3" xfId="13432"/>
    <cellStyle name="ÅëÈ­_MTG1_Калькуляция (шаблон) 3" xfId="13433"/>
    <cellStyle name="AeE­_MTG1_Новый график к допсоглашению №5" xfId="13434"/>
    <cellStyle name="ÅëÈ­_MTG1_Новый график к допсоглашению №5" xfId="13435"/>
    <cellStyle name="AeE­_MTG1_Оборотный (2)" xfId="5400"/>
    <cellStyle name="ÅëÈ­_MTG1_Оборотный (2)" xfId="5401"/>
    <cellStyle name="AeE­_MTG1_Оборотный (2) 2" xfId="13436"/>
    <cellStyle name="ÅëÈ­_MTG1_Оборотный (2) 2" xfId="13437"/>
    <cellStyle name="AeE­_MTG1_Оборотный (2) 3" xfId="13438"/>
    <cellStyle name="ÅëÈ­_MTG1_Оборотный (2) 3" xfId="13439"/>
    <cellStyle name="AeE­_MTG1_Оборотный (2) 4" xfId="13440"/>
    <cellStyle name="ÅëÈ­_MTG1_Оборотный (2) 4" xfId="13441"/>
    <cellStyle name="AeE­_MTG1_Оборотный (2) 5" xfId="13442"/>
    <cellStyle name="ÅëÈ­_MTG1_Оборотный (2) 5" xfId="13443"/>
    <cellStyle name="AeE­_MTG1_Оборотный (2) 6" xfId="13444"/>
    <cellStyle name="ÅëÈ­_MTG1_Оборотный (2) 6" xfId="13445"/>
    <cellStyle name="AeE­_MTG1_Оборотный (2) 7" xfId="13446"/>
    <cellStyle name="ÅëÈ­_MTG1_Оборотный (2) 7" xfId="13447"/>
    <cellStyle name="AeE­_MTG1_Пр разв на 2008г  2011года (8%) 192 03.12.07" xfId="5402"/>
    <cellStyle name="ÅëÈ­_MTG1_Пр разв на 2008г  2011года (8%) 192 03.12.07" xfId="5403"/>
    <cellStyle name="AeE­_MTG1_Пр разв на 2008г  2011года (8%) 192 03.12.07 2" xfId="13448"/>
    <cellStyle name="ÅëÈ­_MTG1_Пр разв на 2008г  2011года (8%) 192 03.12.07 2" xfId="13449"/>
    <cellStyle name="AeE­_MTG1_Пр разв на 2008г  2011года (8%) 192 03.12.07 3" xfId="13450"/>
    <cellStyle name="ÅëÈ­_MTG1_Пр разв на 2008г  2011года (8%) 192 03.12.07 3" xfId="13451"/>
    <cellStyle name="AeE­_MTG1_Пр разв на 2008г  2011года (8%) 192 03.12.07 4" xfId="13452"/>
    <cellStyle name="ÅëÈ­_MTG1_Пр разв на 2008г  2011года (8%) 192 03.12.07 4" xfId="13453"/>
    <cellStyle name="AeE­_MTG1_Пр разв на 2008г  2011года (8%) 192 03.12.07 5" xfId="13454"/>
    <cellStyle name="ÅëÈ­_MTG1_Пр разв на 2008г  2011года (8%) 192 03.12.07 5" xfId="13455"/>
    <cellStyle name="AeE­_MTG1_Пр разв на 2008г  2011года (8%) 192 03.12.07 6" xfId="13456"/>
    <cellStyle name="ÅëÈ­_MTG1_Пр разв на 2008г  2011года (8%) 192 03.12.07 6" xfId="13457"/>
    <cellStyle name="AeE­_MTG1_Пр разв на 2008г  2011года (8%) 192 03.12.07 7" xfId="13458"/>
    <cellStyle name="ÅëÈ­_MTG1_Пр разв на 2008г  2011года (8%) 192 03.12.07 7" xfId="13459"/>
    <cellStyle name="AeE­_MTG1_Пр разв на 2008г  2011года (8%) 197 03.12.07" xfId="5404"/>
    <cellStyle name="ÅëÈ­_MTG1_Пр разв на 2008г  2011года (8%) 197 03.12.07" xfId="5405"/>
    <cellStyle name="AeE­_MTG1_Пр разв на 2008г  2011года (8%) 197 03.12.07 2" xfId="13460"/>
    <cellStyle name="ÅëÈ­_MTG1_Пр разв на 2008г  2011года (8%) 197 03.12.07 2" xfId="13461"/>
    <cellStyle name="AeE­_MTG1_Пр разв на 2008г  2011года (8%) 197 03.12.07 3" xfId="13462"/>
    <cellStyle name="ÅëÈ­_MTG1_Пр разв на 2008г  2011года (8%) 197 03.12.07 3" xfId="13463"/>
    <cellStyle name="AeE­_MTG1_Пр разв на 2008г  2011года (8%) 197 03.12.07 4" xfId="13464"/>
    <cellStyle name="ÅëÈ­_MTG1_Пр разв на 2008г  2011года (8%) 197 03.12.07 4" xfId="13465"/>
    <cellStyle name="AeE­_MTG1_Пр разв на 2008г  2011года (8%) 197 03.12.07 5" xfId="13466"/>
    <cellStyle name="ÅëÈ­_MTG1_Пр разв на 2008г  2011года (8%) 197 03.12.07 5" xfId="13467"/>
    <cellStyle name="AeE­_MTG1_Пр разв на 2008г  2011года (8%) 197 03.12.07 6" xfId="13468"/>
    <cellStyle name="ÅëÈ­_MTG1_Пр разв на 2008г  2011года (8%) 197 03.12.07 6" xfId="13469"/>
    <cellStyle name="AeE­_MTG1_Пр разв на 2008г  2011года (8%) 197 03.12.07 7" xfId="13470"/>
    <cellStyle name="ÅëÈ­_MTG1_Пр разв на 2008г  2011года (8%) 197 03.12.07 7" xfId="13471"/>
    <cellStyle name="AeE­_MTG1_Приложение к Доп Согл" xfId="13472"/>
    <cellStyle name="ÅëÈ­_MTG1_Приложение к Доп Согл" xfId="13473"/>
    <cellStyle name="AeE­_MTG1_ТЭО 195000 БП 2008 1% рент 23% пов цен" xfId="5406"/>
    <cellStyle name="ÅëÈ­_MTG1_ТЭО 195000 БП 2008 1% рент 23% пов цен" xfId="5407"/>
    <cellStyle name="AeE­_MTG1_ТЭО 195000 БП 2008 1% рент 23% пов цен 2" xfId="13474"/>
    <cellStyle name="ÅëÈ­_MTG1_ТЭО 195000 БП 2008 1% рент 23% пов цен 2" xfId="13475"/>
    <cellStyle name="AeE­_MTG1_ТЭО 195000 БП 2008 1% рент 23% пов цен 3" xfId="13476"/>
    <cellStyle name="ÅëÈ­_MTG1_ТЭО 195000 БП 2008 1% рент 23% пов цен 3" xfId="13477"/>
    <cellStyle name="AeE­_MTG1_ТЭО 195000 БП 2008 1% рент 23% пов цен 4" xfId="13478"/>
    <cellStyle name="ÅëÈ­_MTG1_ТЭО 195000 БП 2008 1% рент 23% пов цен 4" xfId="13479"/>
    <cellStyle name="AeE­_MTG1_ТЭО 195000 БП 2008 1% рент 23% пов цен 5" xfId="13480"/>
    <cellStyle name="ÅëÈ­_MTG1_ТЭО 195000 БП 2008 1% рент 23% пов цен 5" xfId="13481"/>
    <cellStyle name="AeE­_MTG1_ТЭО 195000 БП 2008 1% рент 23% пов цен 6" xfId="13482"/>
    <cellStyle name="ÅëÈ­_MTG1_ТЭО 195000 БП 2008 1% рент 23% пов цен 6" xfId="13483"/>
    <cellStyle name="AeE­_MTG1_ТЭО 195000 БП 2008 1% рент 23% пов цен 7" xfId="13484"/>
    <cellStyle name="ÅëÈ­_MTG1_ТЭО 195000 БП 2008 1% рент 23% пов цен 7" xfId="13485"/>
    <cellStyle name="AeE­_MTG1_ТЭО 205000 БП 2008 1% рент 23% пов цен" xfId="5408"/>
    <cellStyle name="ÅëÈ­_MTG1_ТЭО 205000 БП 2008 1% рент 23% пов цен" xfId="5409"/>
    <cellStyle name="AeE­_MTG1_ТЭО 205000 БП 2008 1% рент 23% пов цен 2" xfId="13486"/>
    <cellStyle name="ÅëÈ­_MTG1_ТЭО 205000 БП 2008 1% рент 23% пов цен 2" xfId="13487"/>
    <cellStyle name="AeE­_MTG1_ТЭО 205000 БП 2008 1% рент 23% пов цен 3" xfId="13488"/>
    <cellStyle name="ÅëÈ­_MTG1_ТЭО 205000 БП 2008 1% рент 23% пов цен 3" xfId="13489"/>
    <cellStyle name="AeE­_MTG1_ТЭО 205000 БП 2008 1% рент 23% пов цен 4" xfId="13490"/>
    <cellStyle name="ÅëÈ­_MTG1_ТЭО 205000 БП 2008 1% рент 23% пов цен 4" xfId="13491"/>
    <cellStyle name="AeE­_MTG1_ТЭО 205000 БП 2008 1% рент 23% пов цен 5" xfId="13492"/>
    <cellStyle name="ÅëÈ­_MTG1_ТЭО 205000 БП 2008 1% рент 23% пов цен 5" xfId="13493"/>
    <cellStyle name="AeE­_MTG1_ТЭО 205000 БП 2008 1% рент 23% пов цен 6" xfId="13494"/>
    <cellStyle name="ÅëÈ­_MTG1_ТЭО 205000 БП 2008 1% рент 23% пов цен 6" xfId="13495"/>
    <cellStyle name="AeE­_MTG1_ТЭО 205000 БП 2008 1% рент 23% пов цен 7" xfId="13496"/>
    <cellStyle name="ÅëÈ­_MTG1_ТЭО 205000 БП 2008 1% рент 23% пов цен 7" xfId="13497"/>
    <cellStyle name="AeE­_MTG2 (2)" xfId="5410"/>
    <cellStyle name="ÅëÈ­_MTG2 (2)" xfId="5411"/>
    <cellStyle name="AeE­_MTG2 (2) 2" xfId="13498"/>
    <cellStyle name="ÅëÈ­_MTG2 (2) 2" xfId="13499"/>
    <cellStyle name="AeE­_MTG2 (2) 3" xfId="13500"/>
    <cellStyle name="ÅëÈ­_MTG2 (2) 3" xfId="13501"/>
    <cellStyle name="AeE­_MTG2 (2) 4" xfId="13502"/>
    <cellStyle name="ÅëÈ­_MTG2 (2) 4" xfId="13503"/>
    <cellStyle name="AeE­_MTG2 (2) 5" xfId="13504"/>
    <cellStyle name="ÅëÈ­_MTG2 (2) 5" xfId="13505"/>
    <cellStyle name="AeE­_MTG2 (2) 6" xfId="13506"/>
    <cellStyle name="ÅëÈ­_MTG2 (2) 6" xfId="13507"/>
    <cellStyle name="AeE­_MTG2 (2) 7" xfId="13508"/>
    <cellStyle name="ÅëÈ­_MTG2 (2) 7" xfId="13509"/>
    <cellStyle name="AeE­_MTG2 (2) 8" xfId="13510"/>
    <cellStyle name="ÅëÈ­_MTG2 (2) 8" xfId="13511"/>
    <cellStyle name="AeE­_MTG2 (2) 9" xfId="13512"/>
    <cellStyle name="ÅëÈ­_MTG2 (2) 9" xfId="13513"/>
    <cellStyle name="AeE­_MTG2 (2)_bizness plan 2008 (version 1)" xfId="5412"/>
    <cellStyle name="ÅëÈ­_MTG2 (2)_bizness plan 2008 (version 1)" xfId="5413"/>
    <cellStyle name="AeE­_MTG2 (2)_bizness plan 2008 (version 1) 2" xfId="13514"/>
    <cellStyle name="ÅëÈ­_MTG2 (2)_bizness plan 2008 (version 1) 2" xfId="13515"/>
    <cellStyle name="AeE­_MTG2 (2)_bizness plan 2008 (version 1) 3" xfId="13516"/>
    <cellStyle name="ÅëÈ­_MTG2 (2)_bizness plan 2008 (version 1) 3" xfId="13517"/>
    <cellStyle name="AeE­_MTG2 (2)_bizness plan 2008 (version 1) 4" xfId="13518"/>
    <cellStyle name="ÅëÈ­_MTG2 (2)_bizness plan 2008 (version 1) 4" xfId="13519"/>
    <cellStyle name="AeE­_MTG2 (2)_bizness plan 2008 (version 1) 5" xfId="13520"/>
    <cellStyle name="ÅëÈ­_MTG2 (2)_bizness plan 2008 (version 1) 5" xfId="13521"/>
    <cellStyle name="AeE­_MTG2 (2)_bizness plan 2008 (version 1) 6" xfId="13522"/>
    <cellStyle name="ÅëÈ­_MTG2 (2)_bizness plan 2008 (version 1) 6" xfId="13523"/>
    <cellStyle name="AeE­_MTG2 (2)_bizness plan 2008 (version 1) 7" xfId="13524"/>
    <cellStyle name="ÅëÈ­_MTG2 (2)_bizness plan 2008 (version 1) 7" xfId="13525"/>
    <cellStyle name="AeE­_MTG2 (2)_Динамика и разбивка по кв  БП на 2011г (16.06.11г)" xfId="13526"/>
    <cellStyle name="ÅëÈ­_MTG2 (2)_Динамика и разбивка по кв  БП на 2011г (16.06.11г)" xfId="13527"/>
    <cellStyle name="AeE­_MTG2 (2)_Импорт- 2008 Биз-план АКxls" xfId="5414"/>
    <cellStyle name="ÅëÈ­_MTG2 (2)_Импорт- 2008 Биз-план АКxls" xfId="5415"/>
    <cellStyle name="AeE­_MTG2 (2)_Импорт- 2008 Биз-план АКxls (2)" xfId="5416"/>
    <cellStyle name="ÅëÈ­_MTG2 (2)_Импорт- 2008 Биз-план АКxls (2)" xfId="5417"/>
    <cellStyle name="AeE­_MTG2 (2)_Импорт- 2008 Биз-план АКxls (2) 2" xfId="13528"/>
    <cellStyle name="ÅëÈ­_MTG2 (2)_Импорт- 2008 Биз-план АКxls (2) 2" xfId="13529"/>
    <cellStyle name="AeE­_MTG2 (2)_Импорт- 2008 Биз-план АКxls (2) 3" xfId="13530"/>
    <cellStyle name="ÅëÈ­_MTG2 (2)_Импорт- 2008 Биз-план АКxls (2) 3" xfId="13531"/>
    <cellStyle name="AeE­_MTG2 (2)_Импорт- 2008 Биз-план АКxls (2) 4" xfId="13532"/>
    <cellStyle name="ÅëÈ­_MTG2 (2)_Импорт- 2008 Биз-план АКxls (2) 4" xfId="13533"/>
    <cellStyle name="AeE­_MTG2 (2)_Импорт- 2008 Биз-план АКxls (2) 5" xfId="13534"/>
    <cellStyle name="ÅëÈ­_MTG2 (2)_Импорт- 2008 Биз-план АКxls (2) 5" xfId="13535"/>
    <cellStyle name="AeE­_MTG2 (2)_Импорт- 2008 Биз-план АКxls (2) 6" xfId="13536"/>
    <cellStyle name="ÅëÈ­_MTG2 (2)_Импорт- 2008 Биз-план АКxls (2) 6" xfId="13537"/>
    <cellStyle name="AeE­_MTG2 (2)_Импорт- 2008 Биз-план АКxls (2) 7" xfId="13538"/>
    <cellStyle name="ÅëÈ­_MTG2 (2)_Импорт- 2008 Биз-план АКxls (2) 7" xfId="13539"/>
    <cellStyle name="AeE­_MTG2 (2)_Импорт- 2008 Биз-план АКxls 2" xfId="13540"/>
    <cellStyle name="ÅëÈ­_MTG2 (2)_Импорт- 2008 Биз-план АКxls 2" xfId="13541"/>
    <cellStyle name="AeE­_MTG2 (2)_Импорт- 2008 Биз-план АКxls 3" xfId="13542"/>
    <cellStyle name="ÅëÈ­_MTG2 (2)_Импорт- 2008 Биз-план АКxls 3" xfId="13543"/>
    <cellStyle name="AeE­_MTG2 (2)_Импорт- 2008 Биз-план АКxls 4" xfId="13544"/>
    <cellStyle name="ÅëÈ­_MTG2 (2)_Импорт- 2008 Биз-план АКxls 4" xfId="13545"/>
    <cellStyle name="AeE­_MTG2 (2)_Импорт- 2008 Биз-план АКxls 5" xfId="13546"/>
    <cellStyle name="ÅëÈ­_MTG2 (2)_Импорт- 2008 Биз-план АКxls 5" xfId="13547"/>
    <cellStyle name="AeE­_MTG2 (2)_Импорт- 2008 Биз-план АКxls 6" xfId="13548"/>
    <cellStyle name="ÅëÈ­_MTG2 (2)_Импорт- 2008 Биз-план АКxls 6" xfId="13549"/>
    <cellStyle name="AeE­_MTG2 (2)_Импорт- 2008 Биз-план АКxls 7" xfId="13550"/>
    <cellStyle name="ÅëÈ­_MTG2 (2)_Импорт- 2008 Биз-план АКxls 7" xfId="13551"/>
    <cellStyle name="AeE­_MTG2 (2)_Калькуляция (шаблон)" xfId="13552"/>
    <cellStyle name="ÅëÈ­_MTG2 (2)_Калькуляция (шаблон)" xfId="13553"/>
    <cellStyle name="AeE­_MTG2 (2)_Калькуляция (шаблон) 2" xfId="13554"/>
    <cellStyle name="ÅëÈ­_MTG2 (2)_Калькуляция (шаблон) 2" xfId="13555"/>
    <cellStyle name="AeE­_MTG2 (2)_Калькуляция (шаблон) 3" xfId="13556"/>
    <cellStyle name="ÅëÈ­_MTG2 (2)_Калькуляция (шаблон) 3" xfId="13557"/>
    <cellStyle name="AeE­_MTG2 (2)_Новый график к допсоглашению №5" xfId="13558"/>
    <cellStyle name="ÅëÈ­_MTG2 (2)_Новый график к допсоглашению №5" xfId="13559"/>
    <cellStyle name="AeE­_MTG2 (2)_Оборотный (2)" xfId="5418"/>
    <cellStyle name="ÅëÈ­_MTG2 (2)_Оборотный (2)" xfId="5419"/>
    <cellStyle name="AeE­_MTG2 (2)_Оборотный (2) 2" xfId="13560"/>
    <cellStyle name="ÅëÈ­_MTG2 (2)_Оборотный (2) 2" xfId="13561"/>
    <cellStyle name="AeE­_MTG2 (2)_Оборотный (2) 3" xfId="13562"/>
    <cellStyle name="ÅëÈ­_MTG2 (2)_Оборотный (2) 3" xfId="13563"/>
    <cellStyle name="AeE­_MTG2 (2)_Оборотный (2) 4" xfId="13564"/>
    <cellStyle name="ÅëÈ­_MTG2 (2)_Оборотный (2) 4" xfId="13565"/>
    <cellStyle name="AeE­_MTG2 (2)_Оборотный (2) 5" xfId="13566"/>
    <cellStyle name="ÅëÈ­_MTG2 (2)_Оборотный (2) 5" xfId="13567"/>
    <cellStyle name="AeE­_MTG2 (2)_Оборотный (2) 6" xfId="13568"/>
    <cellStyle name="ÅëÈ­_MTG2 (2)_Оборотный (2) 6" xfId="13569"/>
    <cellStyle name="AeE­_MTG2 (2)_Оборотный (2) 7" xfId="13570"/>
    <cellStyle name="ÅëÈ­_MTG2 (2)_Оборотный (2) 7" xfId="13571"/>
    <cellStyle name="AeE­_MTG2 (2)_Пр разв на 2008г  2011года (8%) 192 03.12.07" xfId="5420"/>
    <cellStyle name="ÅëÈ­_MTG2 (2)_Пр разв на 2008г  2011года (8%) 192 03.12.07" xfId="5421"/>
    <cellStyle name="AeE­_MTG2 (2)_Пр разв на 2008г  2011года (8%) 192 03.12.07 2" xfId="13572"/>
    <cellStyle name="ÅëÈ­_MTG2 (2)_Пр разв на 2008г  2011года (8%) 192 03.12.07 2" xfId="13573"/>
    <cellStyle name="AeE­_MTG2 (2)_Пр разв на 2008г  2011года (8%) 192 03.12.07 3" xfId="13574"/>
    <cellStyle name="ÅëÈ­_MTG2 (2)_Пр разв на 2008г  2011года (8%) 192 03.12.07 3" xfId="13575"/>
    <cellStyle name="AeE­_MTG2 (2)_Пр разв на 2008г  2011года (8%) 192 03.12.07 4" xfId="13576"/>
    <cellStyle name="ÅëÈ­_MTG2 (2)_Пр разв на 2008г  2011года (8%) 192 03.12.07 4" xfId="13577"/>
    <cellStyle name="AeE­_MTG2 (2)_Пр разв на 2008г  2011года (8%) 192 03.12.07 5" xfId="13578"/>
    <cellStyle name="ÅëÈ­_MTG2 (2)_Пр разв на 2008г  2011года (8%) 192 03.12.07 5" xfId="13579"/>
    <cellStyle name="AeE­_MTG2 (2)_Пр разв на 2008г  2011года (8%) 192 03.12.07 6" xfId="13580"/>
    <cellStyle name="ÅëÈ­_MTG2 (2)_Пр разв на 2008г  2011года (8%) 192 03.12.07 6" xfId="13581"/>
    <cellStyle name="AeE­_MTG2 (2)_Пр разв на 2008г  2011года (8%) 192 03.12.07 7" xfId="13582"/>
    <cellStyle name="ÅëÈ­_MTG2 (2)_Пр разв на 2008г  2011года (8%) 192 03.12.07 7" xfId="13583"/>
    <cellStyle name="AeE­_MTG2 (2)_Пр разв на 2008г  2011года (8%) 197 03.12.07" xfId="5422"/>
    <cellStyle name="ÅëÈ­_MTG2 (2)_Пр разв на 2008г  2011года (8%) 197 03.12.07" xfId="5423"/>
    <cellStyle name="AeE­_MTG2 (2)_Пр разв на 2008г  2011года (8%) 197 03.12.07 2" xfId="13584"/>
    <cellStyle name="ÅëÈ­_MTG2 (2)_Пр разв на 2008г  2011года (8%) 197 03.12.07 2" xfId="13585"/>
    <cellStyle name="AeE­_MTG2 (2)_Пр разв на 2008г  2011года (8%) 197 03.12.07 3" xfId="13586"/>
    <cellStyle name="ÅëÈ­_MTG2 (2)_Пр разв на 2008г  2011года (8%) 197 03.12.07 3" xfId="13587"/>
    <cellStyle name="AeE­_MTG2 (2)_Пр разв на 2008г  2011года (8%) 197 03.12.07 4" xfId="13588"/>
    <cellStyle name="ÅëÈ­_MTG2 (2)_Пр разв на 2008г  2011года (8%) 197 03.12.07 4" xfId="13589"/>
    <cellStyle name="AeE­_MTG2 (2)_Пр разв на 2008г  2011года (8%) 197 03.12.07 5" xfId="13590"/>
    <cellStyle name="ÅëÈ­_MTG2 (2)_Пр разв на 2008г  2011года (8%) 197 03.12.07 5" xfId="13591"/>
    <cellStyle name="AeE­_MTG2 (2)_Пр разв на 2008г  2011года (8%) 197 03.12.07 6" xfId="13592"/>
    <cellStyle name="ÅëÈ­_MTG2 (2)_Пр разв на 2008г  2011года (8%) 197 03.12.07 6" xfId="13593"/>
    <cellStyle name="AeE­_MTG2 (2)_Пр разв на 2008г  2011года (8%) 197 03.12.07 7" xfId="13594"/>
    <cellStyle name="ÅëÈ­_MTG2 (2)_Пр разв на 2008г  2011года (8%) 197 03.12.07 7" xfId="13595"/>
    <cellStyle name="AeE­_MTG2 (2)_Приложение к Доп Согл" xfId="13596"/>
    <cellStyle name="ÅëÈ­_MTG2 (2)_Приложение к Доп Согл" xfId="13597"/>
    <cellStyle name="AeE­_MTG2 (2)_ТЭО 195000 БП 2008 1% рент 23% пов цен" xfId="5424"/>
    <cellStyle name="ÅëÈ­_MTG2 (2)_ТЭО 195000 БП 2008 1% рент 23% пов цен" xfId="5425"/>
    <cellStyle name="AeE­_MTG2 (2)_ТЭО 195000 БП 2008 1% рент 23% пов цен 2" xfId="13598"/>
    <cellStyle name="ÅëÈ­_MTG2 (2)_ТЭО 195000 БП 2008 1% рент 23% пов цен 2" xfId="13599"/>
    <cellStyle name="AeE­_MTG2 (2)_ТЭО 195000 БП 2008 1% рент 23% пов цен 3" xfId="13600"/>
    <cellStyle name="ÅëÈ­_MTG2 (2)_ТЭО 195000 БП 2008 1% рент 23% пов цен 3" xfId="13601"/>
    <cellStyle name="AeE­_MTG2 (2)_ТЭО 195000 БП 2008 1% рент 23% пов цен 4" xfId="13602"/>
    <cellStyle name="ÅëÈ­_MTG2 (2)_ТЭО 195000 БП 2008 1% рент 23% пов цен 4" xfId="13603"/>
    <cellStyle name="AeE­_MTG2 (2)_ТЭО 195000 БП 2008 1% рент 23% пов цен 5" xfId="13604"/>
    <cellStyle name="ÅëÈ­_MTG2 (2)_ТЭО 195000 БП 2008 1% рент 23% пов цен 5" xfId="13605"/>
    <cellStyle name="AeE­_MTG2 (2)_ТЭО 195000 БП 2008 1% рент 23% пов цен 6" xfId="13606"/>
    <cellStyle name="ÅëÈ­_MTG2 (2)_ТЭО 195000 БП 2008 1% рент 23% пов цен 6" xfId="13607"/>
    <cellStyle name="AeE­_MTG2 (2)_ТЭО 195000 БП 2008 1% рент 23% пов цен 7" xfId="13608"/>
    <cellStyle name="ÅëÈ­_MTG2 (2)_ТЭО 195000 БП 2008 1% рент 23% пов цен 7" xfId="13609"/>
    <cellStyle name="AeE­_MTG2 (2)_ТЭО 205000 БП 2008 1% рент 23% пов цен" xfId="5426"/>
    <cellStyle name="ÅëÈ­_MTG2 (2)_ТЭО 205000 БП 2008 1% рент 23% пов цен" xfId="5427"/>
    <cellStyle name="AeE­_MTG2 (2)_ТЭО 205000 БП 2008 1% рент 23% пов цен 2" xfId="13610"/>
    <cellStyle name="ÅëÈ­_MTG2 (2)_ТЭО 205000 БП 2008 1% рент 23% пов цен 2" xfId="13611"/>
    <cellStyle name="AeE­_MTG2 (2)_ТЭО 205000 БП 2008 1% рент 23% пов цен 3" xfId="13612"/>
    <cellStyle name="ÅëÈ­_MTG2 (2)_ТЭО 205000 БП 2008 1% рент 23% пов цен 3" xfId="13613"/>
    <cellStyle name="AeE­_MTG2 (2)_ТЭО 205000 БП 2008 1% рент 23% пов цен 4" xfId="13614"/>
    <cellStyle name="ÅëÈ­_MTG2 (2)_ТЭО 205000 БП 2008 1% рент 23% пов цен 4" xfId="13615"/>
    <cellStyle name="AeE­_MTG2 (2)_ТЭО 205000 БП 2008 1% рент 23% пов цен 5" xfId="13616"/>
    <cellStyle name="ÅëÈ­_MTG2 (2)_ТЭО 205000 БП 2008 1% рент 23% пов цен 5" xfId="13617"/>
    <cellStyle name="AeE­_MTG2 (2)_ТЭО 205000 БП 2008 1% рент 23% пов цен 6" xfId="13618"/>
    <cellStyle name="ÅëÈ­_MTG2 (2)_ТЭО 205000 БП 2008 1% рент 23% пов цен 6" xfId="13619"/>
    <cellStyle name="AeE­_MTG2 (2)_ТЭО 205000 БП 2008 1% рент 23% пов цен 7" xfId="13620"/>
    <cellStyle name="ÅëÈ­_MTG2 (2)_ТЭО 205000 БП 2008 1% рент 23% пов цен 7" xfId="13621"/>
    <cellStyle name="AeE­_MTG7" xfId="5428"/>
    <cellStyle name="ÅëÈ­_MTG7" xfId="5429"/>
    <cellStyle name="AeE­_MTG7 2" xfId="13622"/>
    <cellStyle name="ÅëÈ­_MTG7 2" xfId="13623"/>
    <cellStyle name="AeE­_MTG7 3" xfId="13624"/>
    <cellStyle name="ÅëÈ­_MTG7 3" xfId="13625"/>
    <cellStyle name="AeE­_MTG7 4" xfId="13626"/>
    <cellStyle name="ÅëÈ­_MTG7 4" xfId="13627"/>
    <cellStyle name="AeE­_MTG7 5" xfId="13628"/>
    <cellStyle name="ÅëÈ­_MTG7 5" xfId="13629"/>
    <cellStyle name="AeE­_MTG7 6" xfId="13630"/>
    <cellStyle name="ÅëÈ­_MTG7 6" xfId="13631"/>
    <cellStyle name="AeE­_MTG7 7" xfId="13632"/>
    <cellStyle name="ÅëÈ­_MTG7 7" xfId="13633"/>
    <cellStyle name="AeE­_MTG7 8" xfId="13634"/>
    <cellStyle name="ÅëÈ­_MTG7 8" xfId="13635"/>
    <cellStyle name="AeE­_MTG7 9" xfId="13636"/>
    <cellStyle name="ÅëÈ­_MTG7 9" xfId="13637"/>
    <cellStyle name="AeE­_MTG7_bizness plan 2008 (version 1)" xfId="5430"/>
    <cellStyle name="ÅëÈ­_MTG7_bizness plan 2008 (version 1)" xfId="5431"/>
    <cellStyle name="AeE­_MTG7_bizness plan 2008 (version 1) 2" xfId="13638"/>
    <cellStyle name="ÅëÈ­_MTG7_bizness plan 2008 (version 1) 2" xfId="13639"/>
    <cellStyle name="AeE­_MTG7_bizness plan 2008 (version 1) 3" xfId="13640"/>
    <cellStyle name="ÅëÈ­_MTG7_bizness plan 2008 (version 1) 3" xfId="13641"/>
    <cellStyle name="AeE­_MTG7_bizness plan 2008 (version 1) 4" xfId="13642"/>
    <cellStyle name="ÅëÈ­_MTG7_bizness plan 2008 (version 1) 4" xfId="13643"/>
    <cellStyle name="AeE­_MTG7_bizness plan 2008 (version 1) 5" xfId="13644"/>
    <cellStyle name="ÅëÈ­_MTG7_bizness plan 2008 (version 1) 5" xfId="13645"/>
    <cellStyle name="AeE­_MTG7_bizness plan 2008 (version 1) 6" xfId="13646"/>
    <cellStyle name="ÅëÈ­_MTG7_bizness plan 2008 (version 1) 6" xfId="13647"/>
    <cellStyle name="AeE­_MTG7_bizness plan 2008 (version 1) 7" xfId="13648"/>
    <cellStyle name="ÅëÈ­_MTG7_bizness plan 2008 (version 1) 7" xfId="13649"/>
    <cellStyle name="AeE­_MTG7_Динамика и разбивка по кв  БП на 2011г (16.06.11г)" xfId="13650"/>
    <cellStyle name="ÅëÈ­_MTG7_Динамика и разбивка по кв  БП на 2011г (16.06.11г)" xfId="13651"/>
    <cellStyle name="AeE­_MTG7_Импорт- 2008 Биз-план АКxls" xfId="5432"/>
    <cellStyle name="ÅëÈ­_MTG7_Импорт- 2008 Биз-план АКxls" xfId="5433"/>
    <cellStyle name="AeE­_MTG7_Импорт- 2008 Биз-план АКxls (2)" xfId="5434"/>
    <cellStyle name="ÅëÈ­_MTG7_Импорт- 2008 Биз-план АКxls (2)" xfId="5435"/>
    <cellStyle name="AeE­_MTG7_Импорт- 2008 Биз-план АКxls (2) 2" xfId="13652"/>
    <cellStyle name="ÅëÈ­_MTG7_Импорт- 2008 Биз-план АКxls (2) 2" xfId="13653"/>
    <cellStyle name="AeE­_MTG7_Импорт- 2008 Биз-план АКxls (2) 3" xfId="13654"/>
    <cellStyle name="ÅëÈ­_MTG7_Импорт- 2008 Биз-план АКxls (2) 3" xfId="13655"/>
    <cellStyle name="AeE­_MTG7_Импорт- 2008 Биз-план АКxls (2) 4" xfId="13656"/>
    <cellStyle name="ÅëÈ­_MTG7_Импорт- 2008 Биз-план АКxls (2) 4" xfId="13657"/>
    <cellStyle name="AeE­_MTG7_Импорт- 2008 Биз-план АКxls (2) 5" xfId="13658"/>
    <cellStyle name="ÅëÈ­_MTG7_Импорт- 2008 Биз-план АКxls (2) 5" xfId="13659"/>
    <cellStyle name="AeE­_MTG7_Импорт- 2008 Биз-план АКxls (2) 6" xfId="13660"/>
    <cellStyle name="ÅëÈ­_MTG7_Импорт- 2008 Биз-план АКxls (2) 6" xfId="13661"/>
    <cellStyle name="AeE­_MTG7_Импорт- 2008 Биз-план АКxls (2) 7" xfId="13662"/>
    <cellStyle name="ÅëÈ­_MTG7_Импорт- 2008 Биз-план АКxls (2) 7" xfId="13663"/>
    <cellStyle name="AeE­_MTG7_Импорт- 2008 Биз-план АКxls 2" xfId="13664"/>
    <cellStyle name="ÅëÈ­_MTG7_Импорт- 2008 Биз-план АКxls 2" xfId="13665"/>
    <cellStyle name="AeE­_MTG7_Импорт- 2008 Биз-план АКxls 3" xfId="13666"/>
    <cellStyle name="ÅëÈ­_MTG7_Импорт- 2008 Биз-план АКxls 3" xfId="13667"/>
    <cellStyle name="AeE­_MTG7_Импорт- 2008 Биз-план АКxls 4" xfId="13668"/>
    <cellStyle name="ÅëÈ­_MTG7_Импорт- 2008 Биз-план АКxls 4" xfId="13669"/>
    <cellStyle name="AeE­_MTG7_Импорт- 2008 Биз-план АКxls 5" xfId="13670"/>
    <cellStyle name="ÅëÈ­_MTG7_Импорт- 2008 Биз-план АКxls 5" xfId="13671"/>
    <cellStyle name="AeE­_MTG7_Импорт- 2008 Биз-план АКxls 6" xfId="13672"/>
    <cellStyle name="ÅëÈ­_MTG7_Импорт- 2008 Биз-план АКxls 6" xfId="13673"/>
    <cellStyle name="AeE­_MTG7_Импорт- 2008 Биз-план АКxls 7" xfId="13674"/>
    <cellStyle name="ÅëÈ­_MTG7_Импорт- 2008 Биз-план АКxls 7" xfId="13675"/>
    <cellStyle name="AeE­_MTG7_Калькуляция (шаблон)" xfId="13676"/>
    <cellStyle name="ÅëÈ­_MTG7_Калькуляция (шаблон)" xfId="13677"/>
    <cellStyle name="AeE­_MTG7_Калькуляция (шаблон) 2" xfId="13678"/>
    <cellStyle name="ÅëÈ­_MTG7_Калькуляция (шаблон) 2" xfId="13679"/>
    <cellStyle name="AeE­_MTG7_Калькуляция (шаблон) 3" xfId="13680"/>
    <cellStyle name="ÅëÈ­_MTG7_Калькуляция (шаблон) 3" xfId="13681"/>
    <cellStyle name="AeE­_MTG7_Новый график к допсоглашению №5" xfId="13682"/>
    <cellStyle name="ÅëÈ­_MTG7_Новый график к допсоглашению №5" xfId="13683"/>
    <cellStyle name="AeE­_MTG7_Оборотный (2)" xfId="5436"/>
    <cellStyle name="ÅëÈ­_MTG7_Оборотный (2)" xfId="5437"/>
    <cellStyle name="AeE­_MTG7_Оборотный (2) 2" xfId="13684"/>
    <cellStyle name="ÅëÈ­_MTG7_Оборотный (2) 2" xfId="13685"/>
    <cellStyle name="AeE­_MTG7_Оборотный (2) 3" xfId="13686"/>
    <cellStyle name="ÅëÈ­_MTG7_Оборотный (2) 3" xfId="13687"/>
    <cellStyle name="AeE­_MTG7_Оборотный (2) 4" xfId="13688"/>
    <cellStyle name="ÅëÈ­_MTG7_Оборотный (2) 4" xfId="13689"/>
    <cellStyle name="AeE­_MTG7_Оборотный (2) 5" xfId="13690"/>
    <cellStyle name="ÅëÈ­_MTG7_Оборотный (2) 5" xfId="13691"/>
    <cellStyle name="AeE­_MTG7_Оборотный (2) 6" xfId="13692"/>
    <cellStyle name="ÅëÈ­_MTG7_Оборотный (2) 6" xfId="13693"/>
    <cellStyle name="AeE­_MTG7_Оборотный (2) 7" xfId="13694"/>
    <cellStyle name="ÅëÈ­_MTG7_Оборотный (2) 7" xfId="13695"/>
    <cellStyle name="AeE­_MTG7_Пр разв на 2008г  2011года (8%) 192 03.12.07" xfId="5438"/>
    <cellStyle name="ÅëÈ­_MTG7_Пр разв на 2008г  2011года (8%) 192 03.12.07" xfId="5439"/>
    <cellStyle name="AeE­_MTG7_Пр разв на 2008г  2011года (8%) 192 03.12.07 2" xfId="13696"/>
    <cellStyle name="ÅëÈ­_MTG7_Пр разв на 2008г  2011года (8%) 192 03.12.07 2" xfId="13697"/>
    <cellStyle name="AeE­_MTG7_Пр разв на 2008г  2011года (8%) 192 03.12.07 3" xfId="13698"/>
    <cellStyle name="ÅëÈ­_MTG7_Пр разв на 2008г  2011года (8%) 192 03.12.07 3" xfId="13699"/>
    <cellStyle name="AeE­_MTG7_Пр разв на 2008г  2011года (8%) 192 03.12.07 4" xfId="13700"/>
    <cellStyle name="ÅëÈ­_MTG7_Пр разв на 2008г  2011года (8%) 192 03.12.07 4" xfId="13701"/>
    <cellStyle name="AeE­_MTG7_Пр разв на 2008г  2011года (8%) 192 03.12.07 5" xfId="13702"/>
    <cellStyle name="ÅëÈ­_MTG7_Пр разв на 2008г  2011года (8%) 192 03.12.07 5" xfId="13703"/>
    <cellStyle name="AeE­_MTG7_Пр разв на 2008г  2011года (8%) 192 03.12.07 6" xfId="13704"/>
    <cellStyle name="ÅëÈ­_MTG7_Пр разв на 2008г  2011года (8%) 192 03.12.07 6" xfId="13705"/>
    <cellStyle name="AeE­_MTG7_Пр разв на 2008г  2011года (8%) 192 03.12.07 7" xfId="13706"/>
    <cellStyle name="ÅëÈ­_MTG7_Пр разв на 2008г  2011года (8%) 192 03.12.07 7" xfId="13707"/>
    <cellStyle name="AeE­_MTG7_Пр разв на 2008г  2011года (8%) 197 03.12.07" xfId="5440"/>
    <cellStyle name="ÅëÈ­_MTG7_Пр разв на 2008г  2011года (8%) 197 03.12.07" xfId="5441"/>
    <cellStyle name="AeE­_MTG7_Пр разв на 2008г  2011года (8%) 197 03.12.07 2" xfId="13708"/>
    <cellStyle name="ÅëÈ­_MTG7_Пр разв на 2008г  2011года (8%) 197 03.12.07 2" xfId="13709"/>
    <cellStyle name="AeE­_MTG7_Пр разв на 2008г  2011года (8%) 197 03.12.07 3" xfId="13710"/>
    <cellStyle name="ÅëÈ­_MTG7_Пр разв на 2008г  2011года (8%) 197 03.12.07 3" xfId="13711"/>
    <cellStyle name="AeE­_MTG7_Пр разв на 2008г  2011года (8%) 197 03.12.07 4" xfId="13712"/>
    <cellStyle name="ÅëÈ­_MTG7_Пр разв на 2008г  2011года (8%) 197 03.12.07 4" xfId="13713"/>
    <cellStyle name="AeE­_MTG7_Пр разв на 2008г  2011года (8%) 197 03.12.07 5" xfId="13714"/>
    <cellStyle name="ÅëÈ­_MTG7_Пр разв на 2008г  2011года (8%) 197 03.12.07 5" xfId="13715"/>
    <cellStyle name="AeE­_MTG7_Пр разв на 2008г  2011года (8%) 197 03.12.07 6" xfId="13716"/>
    <cellStyle name="ÅëÈ­_MTG7_Пр разв на 2008г  2011года (8%) 197 03.12.07 6" xfId="13717"/>
    <cellStyle name="AeE­_MTG7_Пр разв на 2008г  2011года (8%) 197 03.12.07 7" xfId="13718"/>
    <cellStyle name="ÅëÈ­_MTG7_Пр разв на 2008г  2011года (8%) 197 03.12.07 7" xfId="13719"/>
    <cellStyle name="AeE­_MTG7_Приложение к Доп Согл" xfId="13720"/>
    <cellStyle name="ÅëÈ­_MTG7_Приложение к Доп Согл" xfId="13721"/>
    <cellStyle name="AeE­_MTG7_ТЭО 195000 БП 2008 1% рент 23% пов цен" xfId="5442"/>
    <cellStyle name="ÅëÈ­_MTG7_ТЭО 195000 БП 2008 1% рент 23% пов цен" xfId="5443"/>
    <cellStyle name="AeE­_MTG7_ТЭО 195000 БП 2008 1% рент 23% пов цен 2" xfId="13722"/>
    <cellStyle name="ÅëÈ­_MTG7_ТЭО 195000 БП 2008 1% рент 23% пов цен 2" xfId="13723"/>
    <cellStyle name="AeE­_MTG7_ТЭО 195000 БП 2008 1% рент 23% пов цен 3" xfId="13724"/>
    <cellStyle name="ÅëÈ­_MTG7_ТЭО 195000 БП 2008 1% рент 23% пов цен 3" xfId="13725"/>
    <cellStyle name="AeE­_MTG7_ТЭО 195000 БП 2008 1% рент 23% пов цен 4" xfId="13726"/>
    <cellStyle name="ÅëÈ­_MTG7_ТЭО 195000 БП 2008 1% рент 23% пов цен 4" xfId="13727"/>
    <cellStyle name="AeE­_MTG7_ТЭО 195000 БП 2008 1% рент 23% пов цен 5" xfId="13728"/>
    <cellStyle name="ÅëÈ­_MTG7_ТЭО 195000 БП 2008 1% рент 23% пов цен 5" xfId="13729"/>
    <cellStyle name="AeE­_MTG7_ТЭО 195000 БП 2008 1% рент 23% пов цен 6" xfId="13730"/>
    <cellStyle name="ÅëÈ­_MTG7_ТЭО 195000 БП 2008 1% рент 23% пов цен 6" xfId="13731"/>
    <cellStyle name="AeE­_MTG7_ТЭО 195000 БП 2008 1% рент 23% пов цен 7" xfId="13732"/>
    <cellStyle name="ÅëÈ­_MTG7_ТЭО 195000 БП 2008 1% рент 23% пов цен 7" xfId="13733"/>
    <cellStyle name="AeE­_MTG7_ТЭО 205000 БП 2008 1% рент 23% пов цен" xfId="5444"/>
    <cellStyle name="ÅëÈ­_MTG7_ТЭО 205000 БП 2008 1% рент 23% пов цен" xfId="5445"/>
    <cellStyle name="AeE­_MTG7_ТЭО 205000 БП 2008 1% рент 23% пов цен 2" xfId="13734"/>
    <cellStyle name="ÅëÈ­_MTG7_ТЭО 205000 БП 2008 1% рент 23% пов цен 2" xfId="13735"/>
    <cellStyle name="AeE­_MTG7_ТЭО 205000 БП 2008 1% рент 23% пов цен 3" xfId="13736"/>
    <cellStyle name="ÅëÈ­_MTG7_ТЭО 205000 БП 2008 1% рент 23% пов цен 3" xfId="13737"/>
    <cellStyle name="AeE­_MTG7_ТЭО 205000 БП 2008 1% рент 23% пов цен 4" xfId="13738"/>
    <cellStyle name="ÅëÈ­_MTG7_ТЭО 205000 БП 2008 1% рент 23% пов цен 4" xfId="13739"/>
    <cellStyle name="AeE­_MTG7_ТЭО 205000 БП 2008 1% рент 23% пов цен 5" xfId="13740"/>
    <cellStyle name="ÅëÈ­_MTG7_ТЭО 205000 БП 2008 1% рент 23% пов цен 5" xfId="13741"/>
    <cellStyle name="AeE­_MTG7_ТЭО 205000 БП 2008 1% рент 23% пов цен 6" xfId="13742"/>
    <cellStyle name="ÅëÈ­_MTG7_ТЭО 205000 БП 2008 1% рент 23% пов цен 6" xfId="13743"/>
    <cellStyle name="AeE­_MTG7_ТЭО 205000 БП 2008 1% рент 23% пов цен 7" xfId="13744"/>
    <cellStyle name="ÅëÈ­_MTG7_ТЭО 205000 БП 2008 1% рент 23% пов цен 7" xfId="13745"/>
    <cellStyle name="AeE­_ºÐ·u±a01_AoAO°eE¹ " xfId="13746"/>
    <cellStyle name="ÅëÈ­_ºÐ·ù±â01_ÅõÀÔ°èÈ¹ " xfId="13747"/>
    <cellStyle name="AeE­_ºÐ·u±a02_AoAO°eE¹ " xfId="13748"/>
    <cellStyle name="ÅëÈ­_ºÐ·ù±â02_ÅõÀÔ°èÈ¹ " xfId="13749"/>
    <cellStyle name="AeE­_ºÐ·u±a03_AoAO°eE¹ " xfId="13750"/>
    <cellStyle name="ÅëÈ­_ºÐ·ù±â03_ÅõÀÔ°èÈ¹ " xfId="13751"/>
    <cellStyle name="AeE­_ºÐ·u±aAØ_AoAO°eE¹ " xfId="13752"/>
    <cellStyle name="ÅëÈ­_ºÐ·ù±âÁØ_ÅõÀÔ°èÈ¹ " xfId="13753"/>
    <cellStyle name="AeE­_ºÐ·u±aE￡_AoAO°eE¹ " xfId="13754"/>
    <cellStyle name="ÅëÈ­_ºÐ·ù±âÈ£_ÅõÀÔ°èÈ¹ " xfId="13755"/>
    <cellStyle name="AeE­_SAMPLE " xfId="13756"/>
    <cellStyle name="ÅëÈ­_SAMPLE " xfId="13757"/>
    <cellStyle name="AeE­_Sheet1" xfId="5446"/>
    <cellStyle name="ÅëÈ­_Sheet1" xfId="5447"/>
    <cellStyle name="AeE­_Sheet1 (2)_1.SUMMARY " xfId="13758"/>
    <cellStyle name="ÅëÈ­_Sheet1 (2)_1.SUMMARY " xfId="13759"/>
    <cellStyle name="AeE­_Sheet1 2" xfId="13760"/>
    <cellStyle name="ÅëÈ­_Sheet1 2" xfId="13761"/>
    <cellStyle name="AeE­_Sheet1 3" xfId="13762"/>
    <cellStyle name="ÅëÈ­_Sheet1 3" xfId="13763"/>
    <cellStyle name="AeE­_Sheet1 4" xfId="13764"/>
    <cellStyle name="ÅëÈ­_Sheet1 4" xfId="13765"/>
    <cellStyle name="AeE­_Sheet1 5" xfId="13766"/>
    <cellStyle name="ÅëÈ­_Sheet1 5" xfId="13767"/>
    <cellStyle name="AeE­_Sheet1 6" xfId="13768"/>
    <cellStyle name="ÅëÈ­_Sheet1 6" xfId="13769"/>
    <cellStyle name="AeE­_Sheet1 7" xfId="13770"/>
    <cellStyle name="ÅëÈ­_Sheet1 7" xfId="13771"/>
    <cellStyle name="AeE­_Sheet1 8" xfId="13772"/>
    <cellStyle name="ÅëÈ­_Sheet1 8" xfId="13773"/>
    <cellStyle name="AeE­_Sheet1 9" xfId="13774"/>
    <cellStyle name="ÅëÈ­_Sheet1 9" xfId="13775"/>
    <cellStyle name="AeE­_Sheet1_PLAN 2010  (M300)" xfId="13776"/>
    <cellStyle name="ÅëÈ­_Sheet1_PLAN 2010  (M300)" xfId="13777"/>
    <cellStyle name="AeE­_Sheet1_XD AOA¾AIA¤ " xfId="13778"/>
    <cellStyle name="ÅëÈ­_Sheet1_XD ÃÖÁ¾ÀÏÁ¤ " xfId="13779"/>
    <cellStyle name="AeE­_Sheet4" xfId="5448"/>
    <cellStyle name="ÅëÈ­_Sheet4" xfId="5449"/>
    <cellStyle name="AeE­_Sheet4 2" xfId="13780"/>
    <cellStyle name="ÅëÈ­_Sheet4 2" xfId="13781"/>
    <cellStyle name="AeE­_Sheet4 3" xfId="13782"/>
    <cellStyle name="ÅëÈ­_Sheet4 3" xfId="13783"/>
    <cellStyle name="AeE­_Sheet4 4" xfId="13784"/>
    <cellStyle name="ÅëÈ­_Sheet4 4" xfId="13785"/>
    <cellStyle name="AeE­_Sheet4 5" xfId="13786"/>
    <cellStyle name="ÅëÈ­_Sheet4 5" xfId="13787"/>
    <cellStyle name="AeE­_Sheet4 6" xfId="13788"/>
    <cellStyle name="ÅëÈ­_Sheet4 6" xfId="13789"/>
    <cellStyle name="AeE­_Sheet4 7" xfId="13790"/>
    <cellStyle name="ÅëÈ­_Sheet4 7" xfId="13791"/>
    <cellStyle name="AeE­_Sheet4 8" xfId="13792"/>
    <cellStyle name="ÅëÈ­_Sheet4 8" xfId="13793"/>
    <cellStyle name="AeE­_Sheet4 9" xfId="13794"/>
    <cellStyle name="ÅëÈ­_Sheet4 9" xfId="13795"/>
    <cellStyle name="AeE­_Sheet4_PLAN 2010  (M300)" xfId="13796"/>
    <cellStyle name="ÅëÈ­_Sheet4_PLAN 2010  (M300)" xfId="13797"/>
    <cellStyle name="AeE­_SMG-CKD-d1.1 " xfId="13798"/>
    <cellStyle name="ÅëÈ­_SMG-CKD-d1.1 " xfId="13799"/>
    <cellStyle name="AeE­_XG¿ø´UA§ " xfId="13800"/>
    <cellStyle name="ÅëÈ­_XG¿ø´ÜÀ§ " xfId="13801"/>
    <cellStyle name="AeE­_XG¿ø´UA§  2" xfId="13802"/>
    <cellStyle name="ÅëÈ­_XG¿ø´ÜÀ§  2" xfId="13803"/>
    <cellStyle name="AeE­_XG¿ø´UA§  3" xfId="13804"/>
    <cellStyle name="ÅëÈ­_XG¿ø´ÜÀ§  3" xfId="13805"/>
    <cellStyle name="AeE­_μðAⓒAIA¤ " xfId="13806"/>
    <cellStyle name="AeE¡ⓒ [0]_¨uoAOCaA￠´¨oA¡io " xfId="13807"/>
    <cellStyle name="AeE¡ⓒ_¨uoAOCaA￠´¨oA¡io " xfId="13808"/>
    <cellStyle name="Ãèïåðññûëêà" xfId="5450"/>
    <cellStyle name="ÆÛ¼¾Æ®" xfId="13809"/>
    <cellStyle name="AFE" xfId="7170"/>
    <cellStyle name="AFE 2" xfId="7171"/>
    <cellStyle name="AFE_Валют оборуд.и матер собственные август" xfId="7172"/>
    <cellStyle name="ALIGNMENT" xfId="13810"/>
    <cellStyle name="Alilciue [0]_ 2003 aia" xfId="5451"/>
    <cellStyle name="Alilciue_ 2003 aia" xfId="5452"/>
    <cellStyle name="AP" xfId="5453"/>
    <cellStyle name="AP 2" xfId="13811"/>
    <cellStyle name="AP 3" xfId="13812"/>
    <cellStyle name="AP 4" xfId="13813"/>
    <cellStyle name="Arial" xfId="5454"/>
    <cellStyle name="Arial 2" xfId="13814"/>
    <cellStyle name="ÄÞ¸¶ [0]" xfId="5455"/>
    <cellStyle name="ÄÞ¸¶ [0] 2" xfId="13815"/>
    <cellStyle name="ÄÞ¸¶ [0] 3" xfId="13816"/>
    <cellStyle name="AÞ¸¶ [0]_¡U¾EU￢ A¾COºn±³ " xfId="13817"/>
    <cellStyle name="ÄÞ¸¶ [0]_¡Ú¾ÈÜ¬ Á¾ÇÕºñ±³ " xfId="13818"/>
    <cellStyle name="AÞ¸¶ [0]_¡U¾EU￢ A¾COºn±³  2" xfId="13819"/>
    <cellStyle name="ÄÞ¸¶ [0]_´Ü°èº° ±¸Ãà¾È" xfId="13820"/>
    <cellStyle name="AÞ¸¶ [0]_¿μ¾÷º¸°i" xfId="13821"/>
    <cellStyle name="ÄÞ¸¶ [0]_¥±- 2 " xfId="13822"/>
    <cellStyle name="AÞ¸¶ [0]_°æAi≫cAc°i " xfId="13823"/>
    <cellStyle name="ÄÞ¸¶ [0]_¼öÀÔÇàÁ¤½Å»ó " xfId="13824"/>
    <cellStyle name="AÞ¸¶ [0]_¼oAOCaA¤½A≫o " xfId="13825"/>
    <cellStyle name="ÄÞ¸¶ [0]_1.SUMMARY " xfId="13826"/>
    <cellStyle name="AÞ¸¶ [0]_1-5¿u " xfId="13827"/>
    <cellStyle name="ÄÞ¸¶ [0]_2.CONCEPT " xfId="13828"/>
    <cellStyle name="AÞ¸¶ [0]_3.MSCHEDULE¿μ¹R " xfId="13829"/>
    <cellStyle name="ÄÞ¸¶ [0]_3¿ù´©°è " xfId="13830"/>
    <cellStyle name="AÞ¸¶ [0]_3¿u´ⓒ°e " xfId="13831"/>
    <cellStyle name="ÄÞ¸¶ [0]_3PJTR°èÈ¹ " xfId="13832"/>
    <cellStyle name="AÞ¸¶ [0]_4 " xfId="13833"/>
    <cellStyle name="ÄÞ¸¶ [0]_4 " xfId="13834"/>
    <cellStyle name="AÞ¸¶ [0]_6-3°æAi·A " xfId="13835"/>
    <cellStyle name="ÄÞ¸¶ [0]_6-3°æÀï·Â " xfId="13836"/>
    <cellStyle name="AÞ¸¶ [0]_6-3°æAi·A _±¸¸A½CAu " xfId="13837"/>
    <cellStyle name="ÄÞ¸¶ [0]_7.MASTER SCHEDULE " xfId="13838"/>
    <cellStyle name="AÞ¸¶ [0]_96°eE¹ " xfId="13839"/>
    <cellStyle name="ÄÞ¸¶ [0]_96°èÈ¹ " xfId="13840"/>
    <cellStyle name="AÞ¸¶ [0]_96¾Æ½OBD " xfId="13841"/>
    <cellStyle name="ÄÞ¸¶ [0]_À¯Çüº°ÀüÃ¼(¿ï»ê°øÀå)  " xfId="13842"/>
    <cellStyle name="AÞ¸¶ [0]_A÷A¼¼³°e " xfId="13843"/>
    <cellStyle name="ÄÞ¸¶ [0]_ÀÎ¿ø°èÈ¹ " xfId="13844"/>
    <cellStyle name="AÞ¸¶ [0]_AI¿ø¹× A¶A÷(96.5.2.) " xfId="13845"/>
    <cellStyle name="ÄÞ¸¶ [0]_ÀÎ¿ø¹× Á¶Á÷(96.5.2.) " xfId="13846"/>
    <cellStyle name="AÞ¸¶ [0]_AI¿ø¹× A¶A÷(96.5.2.) _±¸¸A½CAu " xfId="13847"/>
    <cellStyle name="ÄÞ¸¶ [0]_ÃÑ°ýÇ¥ " xfId="13848"/>
    <cellStyle name="AÞ¸¶ [0]_AN°yº¸°i-Aß°¡Ay°¨ " xfId="13849"/>
    <cellStyle name="ÄÞ¸¶ [0]_ÇùÁ¶Àü_96°èÈ¹ " xfId="13850"/>
    <cellStyle name="AÞ¸¶ [0]_DW °¡¸¶°¨ " xfId="13851"/>
    <cellStyle name="ÄÞ¸¶ [0]_INQUIRY ¿µ¾÷ÃßÁø " xfId="13852"/>
    <cellStyle name="AÞ¸¶ [0]_INQUIRY ¿μ¾÷AßAø " xfId="13853"/>
    <cellStyle name="ÄÞ¸¶ [0]_laroux" xfId="13854"/>
    <cellStyle name="AÞ¸¶ [0]_lx-taxi _±¸¸A½CAu " xfId="13855"/>
    <cellStyle name="ÄÞ¸¶ [0]_MKN-M1.1 " xfId="13856"/>
    <cellStyle name="AÞ¸¶ [0]_SAMPLE " xfId="13857"/>
    <cellStyle name="ÄÞ¸¶ [0]_SAMPLE " xfId="13858"/>
    <cellStyle name="AÞ¸¶ [0]_Sheet1 (2)_1.SUMMARY " xfId="13859"/>
    <cellStyle name="ÄÞ¸¶ [0]_Sheet1 (2)_1.SUMMARY " xfId="13860"/>
    <cellStyle name="AÞ¸¶ [0]_Sheet1_XD AOA¾AIA¤ " xfId="13861"/>
    <cellStyle name="ÄÞ¸¶ [0]_Sheet1_XD ÃÖÁ¾ÀÏÁ¤ " xfId="13862"/>
    <cellStyle name="AÞ¸¶ [0]_SMG-CKD-d1.1 " xfId="13863"/>
    <cellStyle name="ÄÞ¸¶ [0]_SMG-CKD-d1.1 " xfId="13864"/>
    <cellStyle name="AÞ¸¶ [0]_μðAⓒAIA¤ " xfId="13865"/>
    <cellStyle name="AÞ¸¶," xfId="13866"/>
    <cellStyle name="AÞ¸¶_¡U¾EU￢ A¾COºn±³ " xfId="13867"/>
    <cellStyle name="ÄÞ¸¶_¡Ú¾ÈÜ¬ Á¾ÇÕºñ±³ " xfId="13868"/>
    <cellStyle name="AÞ¸¶_¡U¾EU￢ A¾COºn±³  2" xfId="13869"/>
    <cellStyle name="ÄÞ¸¶_´ë¿ìÃâÇÏ¿äÃ» " xfId="5456"/>
    <cellStyle name="AÞ¸¶_´e¿iAaCI¿aA≫ " xfId="5457"/>
    <cellStyle name="ÄÞ¸¶_´Ü°èº° ±¸Ãà¾È" xfId="13870"/>
    <cellStyle name="AÞ¸¶_¿μ¾÷º¸°i" xfId="13871"/>
    <cellStyle name="ÄÞ¸¶_¥±- 2 " xfId="13872"/>
    <cellStyle name="AÞ¸¶_°æAi≫cAc°i " xfId="13873"/>
    <cellStyle name="ÄÞ¸¶_¼öÀÔÇàÁ¤½Å»ó " xfId="13874"/>
    <cellStyle name="AÞ¸¶_¼oAOCaA¤½A≫o " xfId="13875"/>
    <cellStyle name="ÄÞ¸¶_1.SUMMARY " xfId="13876"/>
    <cellStyle name="AÞ¸¶_2.CONCEPT " xfId="13877"/>
    <cellStyle name="ÄÞ¸¶_2.CONCEPT " xfId="13878"/>
    <cellStyle name="AÞ¸¶_3.MSCHEDULE¿μ¹R " xfId="13879"/>
    <cellStyle name="ÄÞ¸¶_3PJTR°èÈ¹ " xfId="13880"/>
    <cellStyle name="AÞ¸¶_4 " xfId="13881"/>
    <cellStyle name="ÄÞ¸¶_4 " xfId="13882"/>
    <cellStyle name="AÞ¸¶_6-3°æAi·A " xfId="13883"/>
    <cellStyle name="ÄÞ¸¶_6-3°æÀï·Â " xfId="13884"/>
    <cellStyle name="AÞ¸¶_6-3°æAi·A _±¸¸A½CAu " xfId="13885"/>
    <cellStyle name="ÄÞ¸¶_7.MASTER SCHEDULE " xfId="13886"/>
    <cellStyle name="AÞ¸¶_96°eE¹ " xfId="13887"/>
    <cellStyle name="ÄÞ¸¶_96°èÈ¹ " xfId="13888"/>
    <cellStyle name="AÞ¸¶_96¾Æ½OBD " xfId="13889"/>
    <cellStyle name="ÄÞ¸¶_À¯Çüº°ÀüÃ¼(¿ï»ê°øÀå)  " xfId="13890"/>
    <cellStyle name="AÞ¸¶_A÷A¼¼³°e " xfId="13891"/>
    <cellStyle name="ÄÞ¸¶_ÀÎ¿ø°èÈ¹ " xfId="13892"/>
    <cellStyle name="AÞ¸¶_AI¿ø¹× A¶A÷(96.5.2.) " xfId="13893"/>
    <cellStyle name="ÄÞ¸¶_ÀÎ¿ø¹× Á¶Á÷(96.5.2.) " xfId="13894"/>
    <cellStyle name="AÞ¸¶_AI¿ø¹× A¶A÷(96.5.2.) _±¸¸A½CAu " xfId="13895"/>
    <cellStyle name="ÄÞ¸¶_ÃÑ°ýÇ¥ " xfId="13896"/>
    <cellStyle name="AÞ¸¶_AN°yº¸°i-Aß°¡Ay°¨ " xfId="13897"/>
    <cellStyle name="ÄÞ¸¶_ÃÖÁ¾ÀÏÁ¤ " xfId="13898"/>
    <cellStyle name="AÞ¸¶_CuA¶Au_96°eE¹ " xfId="13899"/>
    <cellStyle name="ÄÞ¸¶_ÇùÁ¶Àü_96°èÈ¹ " xfId="13900"/>
    <cellStyle name="AÞ¸¶_DW °¡¸¶°¨ " xfId="13901"/>
    <cellStyle name="ÄÞ¸¶_INQUIRY ¿µ¾÷ÃßÁø " xfId="13902"/>
    <cellStyle name="AÞ¸¶_INQUIRY ¿μ¾÷AßAø " xfId="13903"/>
    <cellStyle name="ÄÞ¸¶_laroux" xfId="13904"/>
    <cellStyle name="AÞ¸¶_lx-taxi _±¸¸A½CAu " xfId="13905"/>
    <cellStyle name="ÄÞ¸¶_MKN-M1.1 " xfId="13906"/>
    <cellStyle name="AÞ¸¶_SAMPLE " xfId="13907"/>
    <cellStyle name="ÄÞ¸¶_SAMPLE " xfId="13908"/>
    <cellStyle name="AÞ¸¶_Sheet1 (2)_1.SUMMARY " xfId="13909"/>
    <cellStyle name="ÄÞ¸¶_Sheet1 (2)_1.SUMMARY " xfId="13910"/>
    <cellStyle name="AÞ¸¶_Sheet1_XD AOA¾AIA¤ " xfId="13911"/>
    <cellStyle name="ÄÞ¸¶_Sheet1_XD ÃÖÁ¾ÀÏÁ¤ " xfId="13912"/>
    <cellStyle name="AÞ¸¶_SMG-CKD-d1.1 " xfId="13913"/>
    <cellStyle name="ÄÞ¸¶_SMG-CKD-d1.1 " xfId="13914"/>
    <cellStyle name="AÞ¸¶_XG¿ø´UA§ " xfId="13915"/>
    <cellStyle name="ÄÞ¸¶_XG¿ø´ÜÀ§ " xfId="13916"/>
    <cellStyle name="AÞ¸¶_XG¿ø´UA§  2" xfId="13917"/>
    <cellStyle name="ÄÞ¸¶_XG¿ø´ÜÀ§  2" xfId="13918"/>
    <cellStyle name="AÞ¸¶_XG¿ø´UA§  3" xfId="13919"/>
    <cellStyle name="ÄÞ¸¶_XG¿ø´ÜÀ§  3" xfId="13920"/>
    <cellStyle name="AÞ¸¶_μðAⓒAIA¤ " xfId="13921"/>
    <cellStyle name="ÀÚ¸®¼ö" xfId="13922"/>
    <cellStyle name="ÀÚ¸®¼ö0" xfId="13923"/>
    <cellStyle name="ÄᅎbÄbÌÄᅞbಐÄᅮb಴Äᅾb೐Äᆎb೰ÄᆞbഐÄᆮb԰ÁᆾbմÁᇎbָÁᇞb؀ÁᇮbوÁᇾbÁሎbÁሞbÁሮbÁ춈è" xfId="13924"/>
    <cellStyle name="ÄᅎbÄ_x000f_bÌÄᅞbಐÄᅮb಴Äᅾb೐Äᆎb೰ÄᆞbഐÄᆮb԰ÁᆾbմÁᇎbָÁᇞb؀ÁᇮbوÁᇾbÁሎbÁሞbÁሮbÁ춈è_x0010_" xfId="5458"/>
    <cellStyle name="Bad" xfId="5459"/>
    <cellStyle name="Bad 2" xfId="5460"/>
    <cellStyle name="Bad 2 2" xfId="5461"/>
    <cellStyle name="Bad 2 2 2" xfId="5462"/>
    <cellStyle name="Bad 2 2 2 2" xfId="7173"/>
    <cellStyle name="Bad 2 2 2_Ввод в 2015г посл." xfId="7174"/>
    <cellStyle name="Bad 2 2 3" xfId="7175"/>
    <cellStyle name="Bad 2 2_Ввод в 2015г посл." xfId="7176"/>
    <cellStyle name="Bad 2 3" xfId="5463"/>
    <cellStyle name="Bad 2 3 2" xfId="7177"/>
    <cellStyle name="Bad 2 3_Ввод в 2015г посл." xfId="7178"/>
    <cellStyle name="Bad 2 4" xfId="7179"/>
    <cellStyle name="Bad 2_Ввод в 2013г_пос_146" xfId="5464"/>
    <cellStyle name="Bad 3" xfId="5465"/>
    <cellStyle name="Bad 3 2" xfId="5466"/>
    <cellStyle name="Bad 3 2 2" xfId="7180"/>
    <cellStyle name="Bad 3 2_Ввод в 2015г посл." xfId="7181"/>
    <cellStyle name="Bad 3 3" xfId="7182"/>
    <cellStyle name="Bad 3_Ввод в 2015г посл." xfId="7183"/>
    <cellStyle name="Bad 4" xfId="5467"/>
    <cellStyle name="Bad_база" xfId="5468"/>
    <cellStyle name="BE" xfId="13925"/>
    <cellStyle name="BMU001" xfId="5469"/>
    <cellStyle name="BMU001 2" xfId="5470"/>
    <cellStyle name="BMU001 2 2" xfId="13926"/>
    <cellStyle name="BMU001 3" xfId="13927"/>
    <cellStyle name="BMU001_материал к совещание на 17.06.2015г. xls" xfId="7184"/>
    <cellStyle name="BMU002" xfId="5471"/>
    <cellStyle name="BMU002 2" xfId="5472"/>
    <cellStyle name="BMU002 2 2" xfId="13928"/>
    <cellStyle name="BMU002 3" xfId="13929"/>
    <cellStyle name="BMU002_материал к совещание на 17.06.2015г. xls" xfId="7185"/>
    <cellStyle name="BMU002B" xfId="5473"/>
    <cellStyle name="BMU002B 2" xfId="13930"/>
    <cellStyle name="BMU002P1" xfId="5474"/>
    <cellStyle name="BMU002P1 2" xfId="5475"/>
    <cellStyle name="BMU002P1 2 2" xfId="13931"/>
    <cellStyle name="BMU002P1 3" xfId="13932"/>
    <cellStyle name="BMU002P1_материал к совещание на 17.06.2015г. xls" xfId="7186"/>
    <cellStyle name="BMU003" xfId="5476"/>
    <cellStyle name="BMU003 2" xfId="13933"/>
    <cellStyle name="BMU004" xfId="5477"/>
    <cellStyle name="BMU004 2" xfId="13934"/>
    <cellStyle name="BMU005" xfId="5478"/>
    <cellStyle name="BMU005 2" xfId="13935"/>
    <cellStyle name="BMU005B" xfId="5479"/>
    <cellStyle name="BMU005B 2" xfId="13936"/>
    <cellStyle name="BMU005K" xfId="5480"/>
    <cellStyle name="BMU005K 2" xfId="13937"/>
    <cellStyle name="Bold 11" xfId="13938"/>
    <cellStyle name="Box" xfId="13939"/>
    <cellStyle name="BuiltOpt_Content" xfId="5481"/>
    <cellStyle name="BuiltOption_Content" xfId="13940"/>
    <cellStyle name="C" xfId="5482"/>
    <cellStyle name="C 2" xfId="13941"/>
    <cellStyle name="C?AO_???AIA?" xfId="5483"/>
    <cellStyle name="C¡IA¨ª_¨uoAOCaA￠´¨oA¡io " xfId="13942"/>
    <cellStyle name="C￥AØ_ ¼³º?³≫¿ª " xfId="13943"/>
    <cellStyle name="Ç¥ÁØ_¡ßFO ÅõÀÚºñºñ±³ " xfId="13944"/>
    <cellStyle name="C￥AØ_´e¿iAaCI¿aA≫ " xfId="5484"/>
    <cellStyle name="Ç¥ÁØ_´Ü°èº° ±¸Ãà¾È" xfId="13945"/>
    <cellStyle name="C￥AØ_¸nA÷ _±¸¸A½CAu " xfId="13946"/>
    <cellStyle name="Ç¥ÁØ_¿ø´ÜÀ§ " xfId="13947"/>
    <cellStyle name="C￥AØ_¿ø°¡(AU·a¼oAy) " xfId="13948"/>
    <cellStyle name="Ç¥ÁØ_±â¾È " xfId="13949"/>
    <cellStyle name="C￥AØ_±aAØ " xfId="13950"/>
    <cellStyle name="Ç¥ÁØ_±âÁØ " xfId="13951"/>
    <cellStyle name="C￥AØ_±aAØ  2" xfId="13952"/>
    <cellStyle name="Ç¥ÁØ_±âÁØ  2" xfId="13953"/>
    <cellStyle name="C￥AØ_±aAØ  3" xfId="13954"/>
    <cellStyle name="Ç¥ÁØ_±âÁØ  3" xfId="13955"/>
    <cellStyle name="C￥AØ_±OA¤C￥Ao" xfId="13956"/>
    <cellStyle name="Ç¥ÁØ_»ç¾÷ºÎº° ÃÑ°è " xfId="13957"/>
    <cellStyle name="C￥AØ_≫c¾÷°³¹ßÆA_10¿u2WA¸ºI " xfId="13958"/>
    <cellStyle name="Ç¥ÁØ_°¡¼Ö¸°ÀÏÁ¤_µðÁ©ÀÏÁ¤ " xfId="13959"/>
    <cellStyle name="C￥AØ_°¡¼O¸°AIA¤_μðAⓒAIA¤ " xfId="13960"/>
    <cellStyle name="Ç¥ÁØ_°³¹ß±ÔÁ¤ " xfId="13961"/>
    <cellStyle name="C￥AØ_°³¹ßAIA¤  (2)_°³¹ßAIA¤ " xfId="13962"/>
    <cellStyle name="Ç¥ÁØ_°³¹ßÀÏÁ¤  (2)_°³¹ßÀÏÁ¤ " xfId="13963"/>
    <cellStyle name="C￥AØ_°³¹ßAIA¤  (2)_°³¹ßAIA¤  2" xfId="13964"/>
    <cellStyle name="Ç¥ÁØ_°³¹ßÀÏÁ¤  (2)_°³¹ßÀÏÁ¤  2" xfId="13965"/>
    <cellStyle name="C￥AØ_°³¹ßAIA¤  (2)_°³¹ßAIA¤  3" xfId="13966"/>
    <cellStyle name="Ç¥ÁØ_°³¹ßÀÏÁ¤  (2)_°³¹ßÀÏÁ¤  3" xfId="13967"/>
    <cellStyle name="C￥AØ_°æAi≫cAc°i " xfId="13968"/>
    <cellStyle name="Ç¥ÁØ_¼öÀÔÇàÁ¤½Å»ó " xfId="13969"/>
    <cellStyle name="C￥AØ_¼oAOCaA¤½A≫o " xfId="13970"/>
    <cellStyle name="Ç¥ÁØ_½ÇÂ÷Á¶°Ç " xfId="13971"/>
    <cellStyle name="C￥AØ_½CA÷A¶°C _±¸¸A½CAu " xfId="13972"/>
    <cellStyle name="Ç¥ÁØ_1.ÆÇ¸Å½ÇÀû " xfId="13973"/>
    <cellStyle name="C￥AØ_1.SUMMARY " xfId="13974"/>
    <cellStyle name="Ç¥ÁØ_1.SUMMARY " xfId="13975"/>
    <cellStyle name="C￥AØ_1112_10¿u2WA¸ºI " xfId="13976"/>
    <cellStyle name="Ç¥ÁØ_1Â÷ ¼³°è¿ø°¡ºÐ¼®_KDº¯µ¿ " xfId="13977"/>
    <cellStyle name="C￥AØ_1A÷ ¼³°e¿ø°¡ºÐ¼R_KDº?μ¿ " xfId="13978"/>
    <cellStyle name="Ç¥ÁØ_2.0GLS_¿ø´ÜÀ§ " xfId="13979"/>
    <cellStyle name="C￥AØ_2.5GLS_¿ø´UA§ " xfId="13980"/>
    <cellStyle name="Ç¥ÁØ_2.5GLS_¿ø´ÜÀ§ " xfId="13981"/>
    <cellStyle name="C￥AØ_2.5GLS_¿ø´UA§  2" xfId="13982"/>
    <cellStyle name="Ç¥ÁØ_2.5GLS_¿ø´ÜÀ§  2" xfId="13983"/>
    <cellStyle name="C￥AØ_2.5GLS_¿ø´UA§  3" xfId="13984"/>
    <cellStyle name="Ç¥ÁØ_2.5GLS_¿ø´ÜÀ§  3" xfId="13985"/>
    <cellStyle name="C￥AØ_2.5GLS_¿ø´UA§ _feasibility" xfId="13986"/>
    <cellStyle name="Ç¥ÁØ_3PJTR°èÈ¹ " xfId="13987"/>
    <cellStyle name="C￥AØ_4 " xfId="13988"/>
    <cellStyle name="Ç¥ÁØ_4 " xfId="13989"/>
    <cellStyle name="C￥AØ_5-1±¤°i " xfId="13990"/>
    <cellStyle name="Ç¥ÁØ_5-1±¤°í " xfId="13991"/>
    <cellStyle name="C￥AØ_5-1±¤°i _¹≪¿ª10¿u " xfId="13992"/>
    <cellStyle name="Ç¥ÁØ_6-3°æÀï·Â " xfId="13993"/>
    <cellStyle name="C￥AØ_6-3°æAi·A _±¸¸A½CAu " xfId="13994"/>
    <cellStyle name="Ç¥ÁØ_7.MASTER SCHEDULE " xfId="13995"/>
    <cellStyle name="C￥AØ_8HR _feasibility" xfId="13996"/>
    <cellStyle name="Ç¥ÁØ_96ÀÎ¿ø°è2 " xfId="13997"/>
    <cellStyle name="C￥AØ_96AI¿ø°O 3 " xfId="13998"/>
    <cellStyle name="Ç¥ÁØ_96ÀÎ¿ø°Ô 3 " xfId="13999"/>
    <cellStyle name="C￥AØ_A÷¿ø½A≫o_A¶A÷μμ(12.31) " xfId="14000"/>
    <cellStyle name="Ç¥ÁØ_Á¶Á÷µµ(12.31) " xfId="14001"/>
    <cellStyle name="C￥AØ_A¶A÷μμ(12.31) " xfId="14002"/>
    <cellStyle name="Ç¥ÁØ_Ã·ºÎ2 " xfId="14003"/>
    <cellStyle name="C￥AØ_A1A¤A¡ " xfId="14004"/>
    <cellStyle name="Ç¥ÁØ_ÀÎ¿ø¹× Á¶Á÷(96.5.2.) " xfId="14005"/>
    <cellStyle name="C￥AØ_AI¿ø¹× A¶A÷(96.5.2.) _±¸¸A½CAu " xfId="14006"/>
    <cellStyle name="Ç¥ÁØ_ÀÏÁ¤°ËÅä¾È" xfId="14007"/>
    <cellStyle name="C￥AØ_AO¿aITEMA÷AIºn±³-2_AuEA A÷AIºn±³ " xfId="14008"/>
    <cellStyle name="Ç¥ÁØ_ÁÖ¿äITEMÂ÷ÀÌºñ±³-2_ÀüÈÄ Â÷ÀÌºñ±³ " xfId="14009"/>
    <cellStyle name="C￥AØ_AO¿aITEMA÷AIºn±³-2_AuEA A÷AIºn±³  2" xfId="14010"/>
    <cellStyle name="Ç¥ÁØ_ÁÖ¿äITEMÂ÷ÀÌºñ±³-2_ÀüÈÄ Â÷ÀÌºñ±³  2" xfId="14011"/>
    <cellStyle name="C￥AØ_AO¿aITEMA÷AIºn±³-2_AuEA A÷AIºn±³  3" xfId="14012"/>
    <cellStyle name="Ç¥ÁØ_ÁÖ¿äITEMÂ÷ÀÌºñ±³-2_ÀüÈÄ Â÷ÀÌºñ±³  3" xfId="14013"/>
    <cellStyle name="C￥AØ_AO¿aITEMA÷AIºn±³-2_AuEA A÷AIºn±³ _feasibility" xfId="14014"/>
    <cellStyle name="Ç¥ÁØ_ÃÖÁ¾ÀÏÁ¤ " xfId="14015"/>
    <cellStyle name="C￥AØ_AoAUºn(ºI¼­º°,°eA¤º°) " xfId="14016"/>
    <cellStyle name="Ç¥ÁØ_ÅõÀÚºñ(ºÎ¼­º°,°èÁ¤º°) " xfId="14017"/>
    <cellStyle name="C￥AØ_Aß±a≫y≫e°eE¹ " xfId="14018"/>
    <cellStyle name="Ç¥ÁØ_ÀüÈÄ Â÷ÀÌºñ±³ " xfId="14019"/>
    <cellStyle name="C￥AØ_AuEA A÷AIºn±³ _feasibility" xfId="14020"/>
    <cellStyle name="Ç¥ÁØ_BRK¿ø´Ü.XLS " xfId="14021"/>
    <cellStyle name="C￥AØ_C￥1_¿ø´UA§ " xfId="14022"/>
    <cellStyle name="Ç¥ÁØ_Ç¥1_¿ø´ÜÀ§ " xfId="14023"/>
    <cellStyle name="C￥AØ_C￥1_¿ø´UA§  2" xfId="14024"/>
    <cellStyle name="Ç¥ÁØ_Ç¥1_¿ø´ÜÀ§  2" xfId="14025"/>
    <cellStyle name="C￥AØ_C￥1_¿ø´UA§  3" xfId="14026"/>
    <cellStyle name="Ç¥ÁØ_Ç¥1_¿ø´ÜÀ§  3" xfId="14027"/>
    <cellStyle name="C￥AØ_C￥2_¿ø´UA§ " xfId="14028"/>
    <cellStyle name="Ç¥ÁØ_Ç¥2_¿ø´ÜÀ§ " xfId="14029"/>
    <cellStyle name="C￥AØ_C￥2_¿ø´UA§  2" xfId="14030"/>
    <cellStyle name="Ç¥ÁØ_Ç¥2_¿ø´ÜÀ§  2" xfId="14031"/>
    <cellStyle name="C￥AØ_C￥2_¿ø´UA§  3" xfId="14032"/>
    <cellStyle name="Ç¥ÁØ_Ç¥2_¿ø´ÜÀ§  3" xfId="14033"/>
    <cellStyle name="C￥AØ_C￥3_¿ø´UA§ " xfId="14034"/>
    <cellStyle name="Ç¥ÁØ_Ç¥3_¿ø´ÜÀ§ " xfId="14035"/>
    <cellStyle name="C￥AØ_C￥3_¿ø´UA§  2" xfId="14036"/>
    <cellStyle name="Ç¥ÁØ_Ç¥3_¿ø´ÜÀ§  2" xfId="14037"/>
    <cellStyle name="C￥AØ_C￥3_¿ø´UA§  3" xfId="14038"/>
    <cellStyle name="Ç¥ÁØ_Ç¥3_¿ø´ÜÀ§  3" xfId="14039"/>
    <cellStyle name="C￥AØ_C￥4_¿ø´UA§ " xfId="14040"/>
    <cellStyle name="Ç¥ÁØ_Ç¥4_¿ø´ÜÀ§ " xfId="14041"/>
    <cellStyle name="C￥AØ_C￥4_¿ø´UA§  2" xfId="14042"/>
    <cellStyle name="Ç¥ÁØ_Ç¥4_¿ø´ÜÀ§  2" xfId="14043"/>
    <cellStyle name="C￥AØ_C￥4_¿ø´UA§  3" xfId="14044"/>
    <cellStyle name="Ç¥ÁØ_Ç¥4_¿ø´ÜÀ§  3" xfId="14045"/>
    <cellStyle name="C￥AØ_C￥Ao " xfId="14046"/>
    <cellStyle name="Ç¥ÁØ_CON¿ø´Ü.XLS " xfId="14047"/>
    <cellStyle name="C￥AØ_CuA¶Au_1_10¿u2WA¸ºI " xfId="14048"/>
    <cellStyle name="Ç¥ÁØ_ÇùÁ¶Àü_96°èÈ¹ " xfId="14049"/>
    <cellStyle name="C￥AØ_EFAuEAAßA¤¿ø´UA§ " xfId="14050"/>
    <cellStyle name="Ç¥ÁØ_EFÀüÈÄÃßÁ¤¿ø´ÜÀ§ " xfId="14051"/>
    <cellStyle name="C￥AØ_EFAuEAAßA¤¿ø´UA§ _feasibility" xfId="14052"/>
    <cellStyle name="Ç¥ÁØ_H1 ´ë XG ¿ø´ÜÀ§ " xfId="14053"/>
    <cellStyle name="C￥AØ_H1 ´e XG ¿ø´UA§ _feasibility" xfId="14054"/>
    <cellStyle name="Ç¥ÁØ_H1VSXGÃßÁ¤¿ø´ÜÀ§_¿ø´ÜÀ§ " xfId="14055"/>
    <cellStyle name="C￥AØ_H1VSXGAßA¤¿ø´UA§_¿ø´UA§ _feasibility" xfId="14056"/>
    <cellStyle name="Ç¥ÁØ_KD LIST_¿ø´ÜÀ§ " xfId="14057"/>
    <cellStyle name="C￥AØ_KD LIST_¿ø´UA§ _feasibility" xfId="14058"/>
    <cellStyle name="Ç¥ÁØ_KD LIST_ÀüÈÄ Â÷ÀÌºñ±³ " xfId="14059"/>
    <cellStyle name="C￥AØ_KD LIST_AuEA A÷AIºn±³ _feasibility" xfId="14060"/>
    <cellStyle name="Ç¥ÁØ_laroux_°³¹ßÀÏÁ¤ " xfId="14061"/>
    <cellStyle name="C￥AØ_laroux_°³¹ßAIA¤  (2)_°³¹ßAIA¤ " xfId="14062"/>
    <cellStyle name="Ç¥ÁØ_laroux_°³¹ßÀÏÁ¤  (2)_°³¹ßÀÏÁ¤ " xfId="14063"/>
    <cellStyle name="C￥AØ_laroux_°³¹ßAIA¤  (2)_°³¹ßAIA¤ _feasibility" xfId="14064"/>
    <cellStyle name="Ç¥ÁØ_laroux_1_°³¹ßÀÏÁ¤ " xfId="14065"/>
    <cellStyle name="C￥AØ_laroux_2_°³¹ßAIA¤ " xfId="14066"/>
    <cellStyle name="Ç¥ÁØ_laroux_2_°³¹ßÀÏÁ¤ " xfId="14067"/>
    <cellStyle name="C￥AØ_laroux_2_°³¹ßAIA¤  2" xfId="14068"/>
    <cellStyle name="Ç¥ÁØ_laroux_2_°³¹ßÀÏÁ¤  2" xfId="14069"/>
    <cellStyle name="C￥AØ_laroux_2_°³¹ßAIA¤  3" xfId="14070"/>
    <cellStyle name="Ç¥ÁØ_laroux_2_°³¹ßÀÏÁ¤  3" xfId="14071"/>
    <cellStyle name="C￥AØ_LX A÷AIºn±³_¿ø´UA§ " xfId="14072"/>
    <cellStyle name="Ç¥ÁØ_LX Â÷ÀÌºñ±³_¿ø´ÜÀ§ " xfId="14073"/>
    <cellStyle name="C￥AØ_LX A÷AIºn±³_¿ø´UA§ _feasibility" xfId="14074"/>
    <cellStyle name="Ç¥ÁØ_LX Â÷ÀÌºñ±³_ÀüÈÄ Â÷ÀÌºñ±³ " xfId="14075"/>
    <cellStyle name="C￥AØ_LX A÷AIºn±³_AuEA A÷AIºn±³ _feasibility" xfId="14076"/>
    <cellStyle name="Ç¥ÁØ_LXLZ3.0 " xfId="14077"/>
    <cellStyle name="C￥AØ_LXLZ3.0 _feasibility" xfId="14078"/>
    <cellStyle name="Ç¥ÁØ_LXLZ3.5 " xfId="14079"/>
    <cellStyle name="C￥AØ_LXLZ3.5 _feasibility" xfId="14080"/>
    <cellStyle name="Ç¥ÁØ_LXLZ4.5 " xfId="14081"/>
    <cellStyle name="C￥AØ_LXLZ4.5 _feasibility" xfId="14082"/>
    <cellStyle name="Ç¥ÁØ_LXLZEXH_ÀüÈÄ Â÷ÀÌºñ±³ " xfId="14083"/>
    <cellStyle name="C￥AØ_LXLZEXH_AuEA A÷AIºn±³ _feasibility" xfId="14084"/>
    <cellStyle name="Ç¥ÁØ_lx-taxi " xfId="14085"/>
    <cellStyle name="C￥AØ_lx-taxi _±¸¸A½CAu " xfId="14086"/>
    <cellStyle name="Ç¥ÁØ_LZ3.5´ë4.5_ÀüÈÄ Â÷ÀÌºñ±³ " xfId="14087"/>
    <cellStyle name="C￥AØ_LZ3.5´e4.5_AuEA A÷AIºn±³ _feasibility" xfId="14088"/>
    <cellStyle name="Ç¥ÁØ_MIP LIST_¿ø´ÜÀ§ " xfId="14089"/>
    <cellStyle name="C￥AØ_MKN-M1.1 " xfId="14090"/>
    <cellStyle name="Ç¥ÁØ_MKN-M1.1 " xfId="14091"/>
    <cellStyle name="C￥AØ_º?³≫_¿ø´UA§ " xfId="14092"/>
    <cellStyle name="Ç¥ÁØ_º¯µ¿XG-±¸ºÐ,³»¿ë¼öÁ¤_KDº¯µ¿ " xfId="14093"/>
    <cellStyle name="C￥AØ_º¸°i_KDº?μ¿ " xfId="14094"/>
    <cellStyle name="Ç¥ÁØ_º¸°í_KDº¯µ¿ " xfId="14095"/>
    <cellStyle name="C￥AØ_º≫ºIA¶A÷ " xfId="14096"/>
    <cellStyle name="Ç¥ÁØ_ºñ±³    " xfId="14097"/>
    <cellStyle name="C￥AØ_ºn±³    _feasibility" xfId="14098"/>
    <cellStyle name="Ç¥ÁØ_RDTR99ML " xfId="14099"/>
    <cellStyle name="C￥AØ_Sheet1_¿ø´UA§ " xfId="14100"/>
    <cellStyle name="Ç¥ÁØ_Sheet1_¿ø´ÜÀ§ " xfId="14101"/>
    <cellStyle name="C￥AØ_Sheet1_¿ø´UA§  2" xfId="14102"/>
    <cellStyle name="Ç¥ÁØ_Sheet1_¿ø´ÜÀ§  2" xfId="14103"/>
    <cellStyle name="C￥AØ_Sheet1_¿ø´UA§  3" xfId="14104"/>
    <cellStyle name="Ç¥ÁØ_Sheet1_¿ø´ÜÀ§  3" xfId="14105"/>
    <cellStyle name="C￥AØ_Sheet1_¿μ¾÷CoE² " xfId="14106"/>
    <cellStyle name="Ç¥ÁØ_Sheet1_BRK¿ø´Ü.XLS " xfId="14107"/>
    <cellStyle name="C￥AØ_Sheet1_CO¸RE­¾E " xfId="14108"/>
    <cellStyle name="Ç¥ÁØ_Sheet1_CON¿ø´Ü.XLS " xfId="14109"/>
    <cellStyle name="C￥AØ_Sheet1_EF PAD " xfId="14110"/>
    <cellStyle name="Ç¥ÁØ_SMG-CKD-d1.1 " xfId="14111"/>
    <cellStyle name="C￥AØ_USAGL_¿ø´UA§ " xfId="14112"/>
    <cellStyle name="Ç¥ÁØ_USAGL_¿ø´ÜÀ§ " xfId="14113"/>
    <cellStyle name="C￥AØ_USAGL_¿ø´UA§ _feasibility" xfId="14114"/>
    <cellStyle name="Ç¥ÁØ_WIPER " xfId="14115"/>
    <cellStyle name="C￥AØ_WIRING _±¸¸A½CAu " xfId="14116"/>
    <cellStyle name="Ç¥ÁØ_XD ÃÖÁ¾ÀÏÁ¤ " xfId="14117"/>
    <cellStyle name="C￥AØ_XD±aAØ _feasibility" xfId="14118"/>
    <cellStyle name="Ç¥ÁØ_XG¿ø´ÜÀ§ " xfId="14119"/>
    <cellStyle name="C￥AØ_XG3A÷°e≫e¿ø´UA§ " xfId="14120"/>
    <cellStyle name="Calc Currency (0)" xfId="5485"/>
    <cellStyle name="Calc Currency (0) 2" xfId="5486"/>
    <cellStyle name="Calc Currency (0) 2 2" xfId="14121"/>
    <cellStyle name="Calc Currency (0) 3" xfId="14122"/>
    <cellStyle name="Calc Currency (2)" xfId="5487"/>
    <cellStyle name="Calc Currency (2) 2" xfId="5488"/>
    <cellStyle name="Calc Currency (2) 2 2" xfId="14123"/>
    <cellStyle name="Calc Currency (2) 3" xfId="14124"/>
    <cellStyle name="Calc Percent (0)" xfId="5489"/>
    <cellStyle name="Calc Percent (0) 2" xfId="5490"/>
    <cellStyle name="Calc Percent (0) 2 2" xfId="14125"/>
    <cellStyle name="Calc Percent (0) 3" xfId="14126"/>
    <cellStyle name="Calc Percent (1)" xfId="5491"/>
    <cellStyle name="Calc Percent (1) 2" xfId="5492"/>
    <cellStyle name="Calc Percent (1) 2 2" xfId="14127"/>
    <cellStyle name="Calc Percent (1) 3" xfId="14128"/>
    <cellStyle name="Calc Percent (2)" xfId="5493"/>
    <cellStyle name="Calc Percent (2) 2" xfId="5494"/>
    <cellStyle name="Calc Percent (2) 2 2" xfId="14129"/>
    <cellStyle name="Calc Percent (2) 3" xfId="14130"/>
    <cellStyle name="Calc Units (0)" xfId="5495"/>
    <cellStyle name="Calc Units (0) 2" xfId="5496"/>
    <cellStyle name="Calc Units (0) 2 2" xfId="14131"/>
    <cellStyle name="Calc Units (0) 3" xfId="14132"/>
    <cellStyle name="Calc Units (1)" xfId="5497"/>
    <cellStyle name="Calc Units (1) 2" xfId="5498"/>
    <cellStyle name="Calc Units (1) 2 2" xfId="14133"/>
    <cellStyle name="Calc Units (1) 3" xfId="14134"/>
    <cellStyle name="Calc Units (2)" xfId="5499"/>
    <cellStyle name="Calc Units (2) 2" xfId="14135"/>
    <cellStyle name="Calc Units (2) 3" xfId="14136"/>
    <cellStyle name="Calculation" xfId="5500"/>
    <cellStyle name="Calculation 2" xfId="5501"/>
    <cellStyle name="Calculation 2 2" xfId="5502"/>
    <cellStyle name="Calculation 2 2 2" xfId="5503"/>
    <cellStyle name="Calculation 2 2 2 2" xfId="7187"/>
    <cellStyle name="Calculation 2 2 2_Ввод в 2015г посл." xfId="7188"/>
    <cellStyle name="Calculation 2 2 3" xfId="7189"/>
    <cellStyle name="Calculation 2 2_Ввод в 2015г посл." xfId="7190"/>
    <cellStyle name="Calculation 2 3" xfId="5504"/>
    <cellStyle name="Calculation 2 3 2" xfId="7191"/>
    <cellStyle name="Calculation 2 3_Ввод в 2015г посл." xfId="7192"/>
    <cellStyle name="Calculation 2 4" xfId="7193"/>
    <cellStyle name="Calculation 2_Ввод в 2013г_пос_146" xfId="5505"/>
    <cellStyle name="Calculation 3" xfId="5506"/>
    <cellStyle name="Calculation 3 2" xfId="5507"/>
    <cellStyle name="Calculation 3 2 2" xfId="7194"/>
    <cellStyle name="Calculation 3 2_Ввод в 2015г посл." xfId="7195"/>
    <cellStyle name="Calculation 3 3" xfId="7196"/>
    <cellStyle name="Calculation 3_Ввод в 2015г посл." xfId="7197"/>
    <cellStyle name="Calculation 4" xfId="5508"/>
    <cellStyle name="Calculation_12 книга1" xfId="14137"/>
    <cellStyle name="category" xfId="5509"/>
    <cellStyle name="category 2" xfId="14138"/>
    <cellStyle name="Chart Title" xfId="14139"/>
    <cellStyle name="Check Cell" xfId="5510"/>
    <cellStyle name="Check Cell 2" xfId="5511"/>
    <cellStyle name="Check Cell 2 2" xfId="5512"/>
    <cellStyle name="Check Cell 2 2 2" xfId="5513"/>
    <cellStyle name="Check Cell 2 2 2 2" xfId="7198"/>
    <cellStyle name="Check Cell 2 2 2_Ввод в 2015г посл." xfId="7199"/>
    <cellStyle name="Check Cell 2 2 3" xfId="7200"/>
    <cellStyle name="Check Cell 2 2_Ввод в 2015г посл." xfId="7201"/>
    <cellStyle name="Check Cell 2 3" xfId="5514"/>
    <cellStyle name="Check Cell 2 3 2" xfId="7202"/>
    <cellStyle name="Check Cell 2 3_Ввод в 2015г посл." xfId="7203"/>
    <cellStyle name="Check Cell 2 4" xfId="7204"/>
    <cellStyle name="Check Cell 2_Ввод в 2013г_пос_146" xfId="5515"/>
    <cellStyle name="Check Cell 3" xfId="5516"/>
    <cellStyle name="Check Cell 3 2" xfId="5517"/>
    <cellStyle name="Check Cell 3 2 2" xfId="7205"/>
    <cellStyle name="Check Cell 3 2_Ввод в 2015г посл." xfId="7206"/>
    <cellStyle name="Check Cell 3 3" xfId="7207"/>
    <cellStyle name="Check Cell 3_Ввод в 2015г посл." xfId="7208"/>
    <cellStyle name="Check Cell 4" xfId="5518"/>
    <cellStyle name="Check Cell_12 книга1" xfId="14140"/>
    <cellStyle name="Co¨ma [0]_MATERAL2_구입내역_우창HP품의서" xfId="14141"/>
    <cellStyle name="ÇÕ»ê" xfId="14142"/>
    <cellStyle name="CombinedVol_Data" xfId="5519"/>
    <cellStyle name="Comma" xfId="5520"/>
    <cellStyle name="Comma  - Style1" xfId="5521"/>
    <cellStyle name="Comma  - Style1 2" xfId="5522"/>
    <cellStyle name="Comma  - Style1 2 2" xfId="14143"/>
    <cellStyle name="Comma  - Style1 3" xfId="14144"/>
    <cellStyle name="Comma  - Style2" xfId="5523"/>
    <cellStyle name="Comma  - Style2 2" xfId="5524"/>
    <cellStyle name="Comma  - Style2 2 2" xfId="14145"/>
    <cellStyle name="Comma  - Style2 3" xfId="14146"/>
    <cellStyle name="Comma  - Style3" xfId="5525"/>
    <cellStyle name="Comma  - Style3 2" xfId="5526"/>
    <cellStyle name="Comma  - Style3 2 2" xfId="14147"/>
    <cellStyle name="Comma  - Style3 3" xfId="14148"/>
    <cellStyle name="Comma  - Style4" xfId="5527"/>
    <cellStyle name="Comma  - Style4 2" xfId="5528"/>
    <cellStyle name="Comma  - Style4 2 2" xfId="14149"/>
    <cellStyle name="Comma  - Style4 3" xfId="14150"/>
    <cellStyle name="Comma  - Style5" xfId="5529"/>
    <cellStyle name="Comma  - Style5 2" xfId="5530"/>
    <cellStyle name="Comma  - Style5 2 2" xfId="14151"/>
    <cellStyle name="Comma  - Style5 3" xfId="14152"/>
    <cellStyle name="Comma  - Style6" xfId="5531"/>
    <cellStyle name="Comma  - Style6 2" xfId="5532"/>
    <cellStyle name="Comma  - Style6 2 2" xfId="14153"/>
    <cellStyle name="Comma  - Style6 3" xfId="14154"/>
    <cellStyle name="Comma  - Style7" xfId="5533"/>
    <cellStyle name="Comma  - Style7 2" xfId="5534"/>
    <cellStyle name="Comma  - Style7 2 2" xfId="14155"/>
    <cellStyle name="Comma  - Style7 3" xfId="14156"/>
    <cellStyle name="Comma  - Style8" xfId="5535"/>
    <cellStyle name="Comma  - Style8 2" xfId="5536"/>
    <cellStyle name="Comma  - Style8 2 2" xfId="14157"/>
    <cellStyle name="Comma  - Style8 3" xfId="14158"/>
    <cellStyle name="Comma [0]" xfId="14159"/>
    <cellStyle name="Comma [0] 2" xfId="14160"/>
    <cellStyle name="Comma [0]_ SG&amp;A Bridge" xfId="14161"/>
    <cellStyle name="Comma [0ࠨ_OTD thru NOR " xfId="14162"/>
    <cellStyle name="Comma [00]" xfId="5537"/>
    <cellStyle name="Comma [00] 2" xfId="5538"/>
    <cellStyle name="Comma [00] 2 2" xfId="14163"/>
    <cellStyle name="Comma [00] 3" xfId="14164"/>
    <cellStyle name="Comma 2" xfId="5539"/>
    <cellStyle name="Comma 2 2" xfId="5540"/>
    <cellStyle name="Comma 3" xfId="7209"/>
    <cellStyle name="Comma 4" xfId="7210"/>
    <cellStyle name="Comma 5" xfId="7211"/>
    <cellStyle name="Comma 6" xfId="14165"/>
    <cellStyle name="Comma 7" xfId="14166"/>
    <cellStyle name="Comma 8" xfId="14167"/>
    <cellStyle name="Comma 9" xfId="14168"/>
    <cellStyle name="comma zerodec" xfId="14169"/>
    <cellStyle name="comma zerodec 2" xfId="14170"/>
    <cellStyle name="Comma_ SG&amp;A Bridge" xfId="5541"/>
    <cellStyle name="Comma0" xfId="5542"/>
    <cellStyle name="Comma0 2" xfId="5543"/>
    <cellStyle name="Comma0 3" xfId="5544"/>
    <cellStyle name="Comma0 4" xfId="14171"/>
    <cellStyle name="common" xfId="5545"/>
    <cellStyle name="common 2" xfId="5546"/>
    <cellStyle name="Cost" xfId="14172"/>
    <cellStyle name="Currency" xfId="5547"/>
    <cellStyle name="Currency [0]" xfId="14173"/>
    <cellStyle name="Currency [00]" xfId="5548"/>
    <cellStyle name="Currency [00] 2" xfId="14174"/>
    <cellStyle name="Currency [00] 3" xfId="14175"/>
    <cellStyle name="Currency 2" xfId="5549"/>
    <cellStyle name="Currency 2 2" xfId="14176"/>
    <cellStyle name="Currency 3" xfId="5550"/>
    <cellStyle name="Currency 4" xfId="14177"/>
    <cellStyle name="Currency 5" xfId="14178"/>
    <cellStyle name="Currency 6" xfId="14179"/>
    <cellStyle name="Currency 7" xfId="14180"/>
    <cellStyle name="Currency 8" xfId="14181"/>
    <cellStyle name="Currency 9" xfId="14182"/>
    <cellStyle name="Currency_ SG&amp;A Bridge " xfId="5551"/>
    <cellStyle name="Currency0" xfId="5552"/>
    <cellStyle name="Currency0 2" xfId="5553"/>
    <cellStyle name="Currency0 3" xfId="5554"/>
    <cellStyle name="Currency0_РИП" xfId="5555"/>
    <cellStyle name="Currency1" xfId="5556"/>
    <cellStyle name="Currency1 2" xfId="14183"/>
    <cellStyle name="custom" xfId="5557"/>
    <cellStyle name="custom 2" xfId="5558"/>
    <cellStyle name="custom 2 2" xfId="14184"/>
    <cellStyle name="custom 3" xfId="14185"/>
    <cellStyle name="Dark Title" xfId="14186"/>
    <cellStyle name="Data" xfId="14187"/>
    <cellStyle name="Date" xfId="5559"/>
    <cellStyle name="Date 2" xfId="5560"/>
    <cellStyle name="Date 3" xfId="14188"/>
    <cellStyle name="Date 4" xfId="14189"/>
    <cellStyle name="Date 5" xfId="14190"/>
    <cellStyle name="Date Short" xfId="5561"/>
    <cellStyle name="Date Short 2" xfId="14191"/>
    <cellStyle name="Date_15 09" xfId="14192"/>
    <cellStyle name="DATEA" xfId="14193"/>
    <cellStyle name="dec2hex" xfId="14194"/>
    <cellStyle name="Decimal 1" xfId="14195"/>
    <cellStyle name="Decimal 2" xfId="14196"/>
    <cellStyle name="Decimal 3" xfId="14197"/>
    <cellStyle name="Decimal 3 2" xfId="14198"/>
    <cellStyle name="Decimal 3 2 2" xfId="14199"/>
    <cellStyle name="Dezimal [0]_35ERI8T2gbIEMixb4v26icuOo" xfId="5562"/>
    <cellStyle name="Dezimal_35ERI8T2gbIEMixb4v26icuOo" xfId="5563"/>
    <cellStyle name="Dollar (zero dec)" xfId="14200"/>
    <cellStyle name="Dollar (zero dec) 2" xfId="14201"/>
    <cellStyle name="È­Æó±âÈ£" xfId="14202"/>
    <cellStyle name="È­Æó±âÈ£0" xfId="14203"/>
    <cellStyle name="eD" xfId="5564"/>
    <cellStyle name="eD 2" xfId="14204"/>
    <cellStyle name="Edited_Data" xfId="5565"/>
    <cellStyle name="ᲲéᴲéᶲéḲéẲéἲéᾲé′é₲éℲé↲é" xfId="14205"/>
    <cellStyle name="Eingabe" xfId="14206"/>
    <cellStyle name="Eingabe K" xfId="14207"/>
    <cellStyle name="Eingabe_modTools" xfId="14208"/>
    <cellStyle name="EingabeOhneTransfer" xfId="14209"/>
    <cellStyle name="Emphasis 1" xfId="5566"/>
    <cellStyle name="Emphasis 1 2" xfId="5567"/>
    <cellStyle name="Emphasis 1 2 2" xfId="5568"/>
    <cellStyle name="Emphasis 1 2 2 2" xfId="5569"/>
    <cellStyle name="Emphasis 1 2 2 2 2" xfId="7212"/>
    <cellStyle name="Emphasis 1 2 2 2_Ввод в 2015г посл." xfId="7213"/>
    <cellStyle name="Emphasis 1 2 2 3" xfId="7214"/>
    <cellStyle name="Emphasis 1 2 2_Ввод в 2015г посл." xfId="7215"/>
    <cellStyle name="Emphasis 1 2 3" xfId="5570"/>
    <cellStyle name="Emphasis 1 2 3 2" xfId="7216"/>
    <cellStyle name="Emphasis 1 2 3_Ввод в 2015г посл." xfId="7217"/>
    <cellStyle name="Emphasis 1 2 4" xfId="7218"/>
    <cellStyle name="Emphasis 1 2_Ввод в 2013г_пос_146" xfId="5571"/>
    <cellStyle name="Emphasis 1 3" xfId="5572"/>
    <cellStyle name="Emphasis 1 3 2" xfId="5573"/>
    <cellStyle name="Emphasis 1 3 2 2" xfId="7219"/>
    <cellStyle name="Emphasis 1 3 2_Ввод в 2015г посл." xfId="7220"/>
    <cellStyle name="Emphasis 1 3 3" xfId="7221"/>
    <cellStyle name="Emphasis 1 3_Ввод в 2015г посл." xfId="7222"/>
    <cellStyle name="Emphasis 1_база" xfId="5574"/>
    <cellStyle name="Emphasis 2" xfId="5575"/>
    <cellStyle name="Emphasis 2 2" xfId="5576"/>
    <cellStyle name="Emphasis 2 2 2" xfId="5577"/>
    <cellStyle name="Emphasis 2 2 2 2" xfId="5578"/>
    <cellStyle name="Emphasis 2 2 2 2 2" xfId="7223"/>
    <cellStyle name="Emphasis 2 2 2 2_Ввод в 2015г посл." xfId="7224"/>
    <cellStyle name="Emphasis 2 2 2 3" xfId="7225"/>
    <cellStyle name="Emphasis 2 2 2_Ввод в 2015г посл." xfId="7226"/>
    <cellStyle name="Emphasis 2 2 3" xfId="5579"/>
    <cellStyle name="Emphasis 2 2 3 2" xfId="7227"/>
    <cellStyle name="Emphasis 2 2 3_Ввод в 2015г посл." xfId="7228"/>
    <cellStyle name="Emphasis 2 2 4" xfId="7229"/>
    <cellStyle name="Emphasis 2 2_Ввод в 2013г_пос_146" xfId="5580"/>
    <cellStyle name="Emphasis 2 3" xfId="5581"/>
    <cellStyle name="Emphasis 2 3 2" xfId="5582"/>
    <cellStyle name="Emphasis 2 3 2 2" xfId="7230"/>
    <cellStyle name="Emphasis 2 3 2_Ввод в 2015г посл." xfId="7231"/>
    <cellStyle name="Emphasis 2 3 3" xfId="7232"/>
    <cellStyle name="Emphasis 2 3_Ввод в 2015г посл." xfId="7233"/>
    <cellStyle name="Emphasis 2_база" xfId="5583"/>
    <cellStyle name="Emphasis 3" xfId="5584"/>
    <cellStyle name="Emphasis 3 2" xfId="5585"/>
    <cellStyle name="Emphasis 3 2 2" xfId="5586"/>
    <cellStyle name="Emphasis 3 2 2 2" xfId="5587"/>
    <cellStyle name="Emphasis 3 2 2 2 2" xfId="7234"/>
    <cellStyle name="Emphasis 3 2 2 2_Ввод в 2015г посл." xfId="7235"/>
    <cellStyle name="Emphasis 3 2 2 3" xfId="7236"/>
    <cellStyle name="Emphasis 3 2 2_Ввод в 2015г посл." xfId="7237"/>
    <cellStyle name="Emphasis 3 2 3" xfId="5588"/>
    <cellStyle name="Emphasis 3 2 3 2" xfId="7238"/>
    <cellStyle name="Emphasis 3 2 3_Ввод в 2015г посл." xfId="7239"/>
    <cellStyle name="Emphasis 3 2 4" xfId="7240"/>
    <cellStyle name="Emphasis 3 2_Ввод в 2013г_пос_146" xfId="5589"/>
    <cellStyle name="Emphasis 3 3" xfId="5590"/>
    <cellStyle name="Emphasis 3 3 2" xfId="5591"/>
    <cellStyle name="Emphasis 3 3 2 2" xfId="7241"/>
    <cellStyle name="Emphasis 3 3 2_Ввод в 2015г посл." xfId="7242"/>
    <cellStyle name="Emphasis 3 3 3" xfId="7243"/>
    <cellStyle name="Emphasis 3 3_Ввод в 2015г посл." xfId="7244"/>
    <cellStyle name="Emphasis 3_база" xfId="5592"/>
    <cellStyle name="en" xfId="14210"/>
    <cellStyle name="Enter Currency (0)" xfId="5593"/>
    <cellStyle name="Enter Currency (0) 2" xfId="5594"/>
    <cellStyle name="Enter Currency (0) 2 2" xfId="14211"/>
    <cellStyle name="Enter Currency (0) 3" xfId="14212"/>
    <cellStyle name="Enter Currency (2)" xfId="5595"/>
    <cellStyle name="Enter Currency (2) 2" xfId="14213"/>
    <cellStyle name="Enter Currency (2) 3" xfId="14214"/>
    <cellStyle name="Enter Units (0)" xfId="5596"/>
    <cellStyle name="Enter Units (0) 2" xfId="5597"/>
    <cellStyle name="Enter Units (0) 2 2" xfId="14215"/>
    <cellStyle name="Enter Units (0) 3" xfId="14216"/>
    <cellStyle name="Enter Units (1)" xfId="5598"/>
    <cellStyle name="Enter Units (1) 2" xfId="14217"/>
    <cellStyle name="Enter Units (1) 3" xfId="14218"/>
    <cellStyle name="Enter Units (2)" xfId="5599"/>
    <cellStyle name="Enter Units (2) 2" xfId="14219"/>
    <cellStyle name="Enter Units (2) 3" xfId="14220"/>
    <cellStyle name="Entryfield (Left)" xfId="14221"/>
    <cellStyle name="Estimated_Data" xfId="5600"/>
    <cellStyle name="Euro" xfId="5601"/>
    <cellStyle name="Euro 2" xfId="5602"/>
    <cellStyle name="Euro 2 2" xfId="14222"/>
    <cellStyle name="Euro 2 3" xfId="14223"/>
    <cellStyle name="Euro 3" xfId="5603"/>
    <cellStyle name="Euro 3 2" xfId="5604"/>
    <cellStyle name="Euro 4" xfId="14224"/>
    <cellStyle name="Euro 5" xfId="14225"/>
    <cellStyle name="Excel Built-in Обычный_Перечень осн.тех.оборуд. на  2010-2011гг" xfId="7245"/>
    <cellStyle name="Excel_BuiltIn_20% - Акцент1" xfId="14226"/>
    <cellStyle name="Explanatory Text" xfId="5605"/>
    <cellStyle name="Explanatory Text 2" xfId="14227"/>
    <cellStyle name="F2" xfId="5606"/>
    <cellStyle name="F2 2" xfId="5607"/>
    <cellStyle name="F3" xfId="5608"/>
    <cellStyle name="F3 2" xfId="5609"/>
    <cellStyle name="F4" xfId="5610"/>
    <cellStyle name="F5" xfId="5611"/>
    <cellStyle name="F5 2" xfId="5612"/>
    <cellStyle name="F6" xfId="5613"/>
    <cellStyle name="F6 2" xfId="5614"/>
    <cellStyle name="F7" xfId="5615"/>
    <cellStyle name="F7 2" xfId="5616"/>
    <cellStyle name="F8" xfId="5617"/>
    <cellStyle name="Fix" xfId="14228"/>
    <cellStyle name="Fixed" xfId="5618"/>
    <cellStyle name="Fixed 2" xfId="5619"/>
    <cellStyle name="Fixed 3" xfId="14229"/>
    <cellStyle name="Followed Hyperlink" xfId="14230"/>
    <cellStyle name="Forecast_Data" xfId="5620"/>
    <cellStyle name="Good" xfId="5621"/>
    <cellStyle name="Good 2" xfId="5622"/>
    <cellStyle name="Good 2 2" xfId="5623"/>
    <cellStyle name="Good 2 2 2" xfId="5624"/>
    <cellStyle name="Good 2 2 2 2" xfId="7246"/>
    <cellStyle name="Good 2 2 2_Ввод в 2015г посл." xfId="7247"/>
    <cellStyle name="Good 2 2 3" xfId="7248"/>
    <cellStyle name="Good 2 2_Ввод в 2015г посл." xfId="7249"/>
    <cellStyle name="Good 2 3" xfId="5625"/>
    <cellStyle name="Good 2 3 2" xfId="7250"/>
    <cellStyle name="Good 2 3_Ввод в 2015г посл." xfId="7251"/>
    <cellStyle name="Good 2 4" xfId="7252"/>
    <cellStyle name="Good 2_Ввод в 2013г_пос_146" xfId="5626"/>
    <cellStyle name="Good 3" xfId="5627"/>
    <cellStyle name="Good 3 2" xfId="5628"/>
    <cellStyle name="Good 3 2 2" xfId="7253"/>
    <cellStyle name="Good 3 2_Ввод в 2015г посл." xfId="7254"/>
    <cellStyle name="Good 3 3" xfId="7255"/>
    <cellStyle name="Good 3_Ввод в 2015г посл." xfId="7256"/>
    <cellStyle name="Good 4" xfId="5629"/>
    <cellStyle name="Good_база" xfId="5630"/>
    <cellStyle name="Grey" xfId="5631"/>
    <cellStyle name="Grey 2" xfId="5632"/>
    <cellStyle name="Grey 3" xfId="14231"/>
    <cellStyle name="HEADER" xfId="5633"/>
    <cellStyle name="HEADER 2" xfId="14232"/>
    <cellStyle name="Header1" xfId="5634"/>
    <cellStyle name="Header1 2" xfId="14233"/>
    <cellStyle name="Header2" xfId="5635"/>
    <cellStyle name="Header2 2" xfId="14234"/>
    <cellStyle name="Heading" xfId="14235"/>
    <cellStyle name="Heading 1" xfId="5636"/>
    <cellStyle name="Heading 1 2" xfId="5637"/>
    <cellStyle name="Heading 1 2 2" xfId="7257"/>
    <cellStyle name="Heading 1 3" xfId="5638"/>
    <cellStyle name="Heading 1_12 книга1" xfId="14236"/>
    <cellStyle name="Heading 2" xfId="5639"/>
    <cellStyle name="Heading 2 2" xfId="5640"/>
    <cellStyle name="Heading 2 2 2" xfId="7258"/>
    <cellStyle name="Heading 2 3" xfId="5641"/>
    <cellStyle name="Heading 2_12 книга1" xfId="14237"/>
    <cellStyle name="Heading 3" xfId="5642"/>
    <cellStyle name="Heading 3 2" xfId="5643"/>
    <cellStyle name="Heading 3 2 2" xfId="5644"/>
    <cellStyle name="Heading 3 2 2 2" xfId="5645"/>
    <cellStyle name="Heading 3 2 2 2 2" xfId="7259"/>
    <cellStyle name="Heading 3 2 2 2_Ввод в 2015г посл." xfId="7260"/>
    <cellStyle name="Heading 3 2 2 3" xfId="7261"/>
    <cellStyle name="Heading 3 2 2_Ввод в 2015г посл." xfId="7262"/>
    <cellStyle name="Heading 3 2 3" xfId="5646"/>
    <cellStyle name="Heading 3 2 3 2" xfId="7263"/>
    <cellStyle name="Heading 3 2 3_Ввод в 2015г посл." xfId="7264"/>
    <cellStyle name="Heading 3 2 4" xfId="7265"/>
    <cellStyle name="Heading 3 2_Ввод в 2013г_пос_146" xfId="5647"/>
    <cellStyle name="Heading 3 3" xfId="5648"/>
    <cellStyle name="Heading 3 3 2" xfId="5649"/>
    <cellStyle name="Heading 3 3 2 2" xfId="7266"/>
    <cellStyle name="Heading 3 3 2_Ввод в 2015г посл." xfId="7267"/>
    <cellStyle name="Heading 3 3 3" xfId="7268"/>
    <cellStyle name="Heading 3 3_Ввод в 2015г посл." xfId="7269"/>
    <cellStyle name="Heading 3 4" xfId="5650"/>
    <cellStyle name="Heading 3_12 книга1" xfId="14238"/>
    <cellStyle name="Heading 4" xfId="5651"/>
    <cellStyle name="Heading 4 2" xfId="5652"/>
    <cellStyle name="Heading 4 2 2" xfId="5653"/>
    <cellStyle name="Heading 4 2 2 2" xfId="5654"/>
    <cellStyle name="Heading 4 2 2 2 2" xfId="7270"/>
    <cellStyle name="Heading 4 2 2 2_Ввод в 2015г посл." xfId="7271"/>
    <cellStyle name="Heading 4 2 2 3" xfId="7272"/>
    <cellStyle name="Heading 4 2 2_Ввод в 2015г посл." xfId="7273"/>
    <cellStyle name="Heading 4 2 3" xfId="5655"/>
    <cellStyle name="Heading 4 2 3 2" xfId="7274"/>
    <cellStyle name="Heading 4 2 3_Ввод в 2015г посл." xfId="7275"/>
    <cellStyle name="Heading 4 2 4" xfId="7276"/>
    <cellStyle name="Heading 4 2_Ввод в 2013г_пос_146" xfId="5656"/>
    <cellStyle name="Heading 4 3" xfId="5657"/>
    <cellStyle name="Heading 4 3 2" xfId="5658"/>
    <cellStyle name="Heading 4 3 2 2" xfId="7277"/>
    <cellStyle name="Heading 4 3 2_Ввод в 2015г посл." xfId="7278"/>
    <cellStyle name="Heading 4 3 3" xfId="7279"/>
    <cellStyle name="Heading 4 3_Ввод в 2015г посл." xfId="7280"/>
    <cellStyle name="Heading 4 4" xfId="5659"/>
    <cellStyle name="Heading 4_база" xfId="5660"/>
    <cellStyle name="Heading1" xfId="14239"/>
    <cellStyle name="Heading1 1" xfId="14240"/>
    <cellStyle name="Heading2" xfId="14241"/>
    <cellStyle name="Hyperlink" xfId="5661"/>
    <cellStyle name="Hyperlink 2" xfId="14242"/>
    <cellStyle name="Hyperlink 3" xfId="14243"/>
    <cellStyle name="Hyperlink_Pril 1 k Rasp 1177 ot 22 09 2006 po NEW Tadb Ayol" xfId="14244"/>
    <cellStyle name="I" xfId="14245"/>
    <cellStyle name="I?ioaioiue" xfId="5662"/>
    <cellStyle name="I?ioaioiue 2" xfId="5663"/>
    <cellStyle name="I?ioaioiue 2 2" xfId="14246"/>
    <cellStyle name="I?ioaioiue 3" xfId="14247"/>
    <cellStyle name="I?ioaioiue 4" xfId="14248"/>
    <cellStyle name="I`u?iue_Deri98_D" xfId="5664"/>
    <cellStyle name="Iau?iue" xfId="5665"/>
    <cellStyle name="Iau?iue 2" xfId="5666"/>
    <cellStyle name="Iau?iue 2 2" xfId="14249"/>
    <cellStyle name="Iau?iue 3" xfId="14250"/>
    <cellStyle name="Iau?iue 4" xfId="14251"/>
    <cellStyle name="Iau?iue_ ailri.yeiiie." xfId="7281"/>
    <cellStyle name="Îáû÷íûé" xfId="5667"/>
    <cellStyle name="Îáű÷íűé_Ńâîäęŕ.2001" xfId="14252"/>
    <cellStyle name="Ïðîöåíòíûé" xfId="5668"/>
    <cellStyle name="iles|h" xfId="14253"/>
    <cellStyle name="iles|_x0005_h" xfId="5669"/>
    <cellStyle name="Ineduararr?n? acdldnnueer" xfId="5670"/>
    <cellStyle name="Ineduararr?n? acdldnnueer 2" xfId="14254"/>
    <cellStyle name="Input" xfId="5671"/>
    <cellStyle name="Input %" xfId="14255"/>
    <cellStyle name="Input [yellow]" xfId="5672"/>
    <cellStyle name="Input [yellow] 2" xfId="5673"/>
    <cellStyle name="Input [yellow] 3" xfId="14256"/>
    <cellStyle name="Input 1" xfId="14257"/>
    <cellStyle name="Input 10" xfId="14258"/>
    <cellStyle name="Input 2" xfId="5674"/>
    <cellStyle name="Input 2 2" xfId="5675"/>
    <cellStyle name="Input 2 2 2" xfId="5676"/>
    <cellStyle name="Input 2 2 2 2" xfId="7282"/>
    <cellStyle name="Input 2 2 2_Ввод в 2015г посл." xfId="7283"/>
    <cellStyle name="Input 2 2 3" xfId="7284"/>
    <cellStyle name="Input 2 2_Ввод в 2015г посл." xfId="7285"/>
    <cellStyle name="Input 2 3" xfId="5677"/>
    <cellStyle name="Input 2 3 2" xfId="7286"/>
    <cellStyle name="Input 2 3_Ввод в 2015г посл." xfId="7287"/>
    <cellStyle name="Input 2 4" xfId="7288"/>
    <cellStyle name="Input 2_Ввод в 2013г_пос_146" xfId="5678"/>
    <cellStyle name="Input 3" xfId="5679"/>
    <cellStyle name="Input 3 2" xfId="5680"/>
    <cellStyle name="Input 3 2 2" xfId="7289"/>
    <cellStyle name="Input 3 2_Ввод в 2015г посл." xfId="7290"/>
    <cellStyle name="Input 3 3" xfId="7291"/>
    <cellStyle name="Input 3_Ввод в 2015г посл." xfId="7292"/>
    <cellStyle name="Input 4" xfId="5681"/>
    <cellStyle name="Input 4 2" xfId="7293"/>
    <cellStyle name="Input 4_Ввод в 2015г посл." xfId="7294"/>
    <cellStyle name="Input 5" xfId="5682"/>
    <cellStyle name="Input 5 2" xfId="7295"/>
    <cellStyle name="Input 5_Ввод в 2015г посл." xfId="7296"/>
    <cellStyle name="Input 6" xfId="5683"/>
    <cellStyle name="Input 7" xfId="14259"/>
    <cellStyle name="Input 8" xfId="14260"/>
    <cellStyle name="Input 9" xfId="14261"/>
    <cellStyle name="Input_01 МЕСЯЦЕВ_ИМОМУ" xfId="14262"/>
    <cellStyle name="Intern" xfId="14263"/>
    <cellStyle name="Îòêðûâàâøàÿñÿ " xfId="5684"/>
    <cellStyle name="Item_Current" xfId="5685"/>
    <cellStyle name="IW_표지 " xfId="14264"/>
    <cellStyle name="KAGE" xfId="5686"/>
    <cellStyle name="KAGE 2" xfId="14265"/>
    <cellStyle name="KAGE 3" xfId="14266"/>
    <cellStyle name="Kalkuliert" xfId="14267"/>
    <cellStyle name="Kalkuliert %" xfId="14268"/>
    <cellStyle name="Kalkuliert PMK" xfId="14269"/>
    <cellStyle name="Kalkuliert_PM" xfId="14270"/>
    <cellStyle name="les" xfId="5687"/>
    <cellStyle name="les 2" xfId="14271"/>
    <cellStyle name="Link Currency (0)" xfId="5688"/>
    <cellStyle name="Link Currency (0) 2" xfId="5689"/>
    <cellStyle name="Link Currency (0) 2 2" xfId="14272"/>
    <cellStyle name="Link Currency (0) 3" xfId="14273"/>
    <cellStyle name="Link Currency (2)" xfId="5690"/>
    <cellStyle name="Link Currency (2) 2" xfId="14274"/>
    <cellStyle name="Link Currency (2) 3" xfId="14275"/>
    <cellStyle name="Link Units (0)" xfId="5691"/>
    <cellStyle name="Link Units (0) 2" xfId="5692"/>
    <cellStyle name="Link Units (0) 2 2" xfId="14276"/>
    <cellStyle name="Link Units (0) 3" xfId="14277"/>
    <cellStyle name="Link Units (1)" xfId="5693"/>
    <cellStyle name="Link Units (1) 2" xfId="14278"/>
    <cellStyle name="Link Units (1) 3" xfId="14279"/>
    <cellStyle name="Link Units (2)" xfId="5694"/>
    <cellStyle name="Link Units (2) 2" xfId="14280"/>
    <cellStyle name="Link Units (2) 3" xfId="14281"/>
    <cellStyle name="Linked Cell" xfId="5695"/>
    <cellStyle name="Linked Cell 2" xfId="5696"/>
    <cellStyle name="Linked Cell 2 2" xfId="5697"/>
    <cellStyle name="Linked Cell 3" xfId="5698"/>
    <cellStyle name="Linked Cell 3 2" xfId="5699"/>
    <cellStyle name="Linked Cell_12 книга1" xfId="14282"/>
    <cellStyle name="Market Segment" xfId="14283"/>
    <cellStyle name="Menu Bar" xfId="14284"/>
    <cellStyle name="Millares [0]_foxz" xfId="14285"/>
    <cellStyle name="Millares_CM" xfId="14286"/>
    <cellStyle name="Milliers [0]_!!!GO" xfId="5700"/>
    <cellStyle name="Milliers_!!!GO" xfId="5701"/>
    <cellStyle name="Model" xfId="5702"/>
    <cellStyle name="Model 2" xfId="14287"/>
    <cellStyle name="Moeda [0]_aola" xfId="14288"/>
    <cellStyle name="Moeda_aola" xfId="14289"/>
    <cellStyle name="Moneda [0]_foxz" xfId="14290"/>
    <cellStyle name="Moneda_foxz" xfId="14291"/>
    <cellStyle name="Monétaire [0]_!!!GO" xfId="5703"/>
    <cellStyle name="Monétaire_!!!GO" xfId="5704"/>
    <cellStyle name="Month" xfId="14292"/>
    <cellStyle name="mystyle" xfId="5705"/>
    <cellStyle name="_x0003_n_x0007_" xfId="14293"/>
    <cellStyle name="Neutral" xfId="5706"/>
    <cellStyle name="Neutral 2" xfId="5707"/>
    <cellStyle name="Neutral 2 2" xfId="5708"/>
    <cellStyle name="Neutral 2 2 2" xfId="5709"/>
    <cellStyle name="Neutral 2 2 2 2" xfId="7297"/>
    <cellStyle name="Neutral 2 2 2_Ввод в 2015г посл." xfId="7298"/>
    <cellStyle name="Neutral 2 2 3" xfId="7299"/>
    <cellStyle name="Neutral 2 2_Ввод в 2015г посл." xfId="7300"/>
    <cellStyle name="Neutral 2 3" xfId="5710"/>
    <cellStyle name="Neutral 2 3 2" xfId="7301"/>
    <cellStyle name="Neutral 2 3_Ввод в 2015г посл." xfId="7302"/>
    <cellStyle name="Neutral 2 4" xfId="7303"/>
    <cellStyle name="Neutral 2_Ввод в 2013г_пос_146" xfId="5711"/>
    <cellStyle name="Neutral 3" xfId="5712"/>
    <cellStyle name="Neutral 3 2" xfId="5713"/>
    <cellStyle name="Neutral 3 2 2" xfId="7304"/>
    <cellStyle name="Neutral 3 2_Ввод в 2015г посл." xfId="7305"/>
    <cellStyle name="Neutral 3 3" xfId="7306"/>
    <cellStyle name="Neutral 3_Ввод в 2015г посл." xfId="7307"/>
    <cellStyle name="Neutral 4" xfId="5714"/>
    <cellStyle name="Neutral_база" xfId="5715"/>
    <cellStyle name="no dec" xfId="14294"/>
    <cellStyle name="no dec 2" xfId="14295"/>
    <cellStyle name="normal" xfId="5716"/>
    <cellStyle name="Normal - Style1" xfId="5717"/>
    <cellStyle name="Normal - Style1 2" xfId="5718"/>
    <cellStyle name="Normal - Style1 2 2" xfId="14296"/>
    <cellStyle name="Normal - Style1 3" xfId="5719"/>
    <cellStyle name="Normal - Style1 4" xfId="14297"/>
    <cellStyle name="Normal 10" xfId="14298"/>
    <cellStyle name="Normal 11" xfId="14299"/>
    <cellStyle name="normal 2" xfId="5720"/>
    <cellStyle name="Normal 2 2" xfId="14300"/>
    <cellStyle name="Normal 3" xfId="5721"/>
    <cellStyle name="Normal 3 2" xfId="14301"/>
    <cellStyle name="Normal_ SG&amp;A Bridge " xfId="5722"/>
    <cellStyle name="Normale__BREAKDOWN PRICE FORM 2001" xfId="14302"/>
    <cellStyle name="Normal像?154KV 최종Nego 95.5.3" xfId="14303"/>
    <cellStyle name="Note" xfId="5723"/>
    <cellStyle name="Note 2" xfId="5724"/>
    <cellStyle name="Note 2 2" xfId="5725"/>
    <cellStyle name="Note 2_материал к совещание на 17.06.2015г. xls" xfId="7308"/>
    <cellStyle name="Note 3" xfId="5726"/>
    <cellStyle name="Note 3 2" xfId="5727"/>
    <cellStyle name="Note 3_материал к совещание на 17.06.2015г. xls" xfId="7309"/>
    <cellStyle name="Note 4" xfId="5728"/>
    <cellStyle name="Note_12 книга1" xfId="14304"/>
    <cellStyle name="NU" xfId="14305"/>
    <cellStyle name="NU Summe" xfId="14306"/>
    <cellStyle name="NU_1 EA2002 Fase 1" xfId="14307"/>
    <cellStyle name="Number" xfId="14308"/>
    <cellStyle name="Nun??c [0]_ 2003 aia" xfId="5729"/>
    <cellStyle name="Nun??c_ 2003 aia" xfId="5730"/>
    <cellStyle name="№йєРАІ_±вЕё" xfId="5731"/>
    <cellStyle name="o??귟 [0.00]_PRODUCT DETAIL Q1" xfId="14309"/>
    <cellStyle name="Ociriniaue [0]_1" xfId="5732"/>
    <cellStyle name="Ociriniaue_1" xfId="5733"/>
    <cellStyle name="Oeiainiaue" xfId="5734"/>
    <cellStyle name="Ôèíàíñîâûé" xfId="5735"/>
    <cellStyle name="Oeiainiaue [0]" xfId="5736"/>
    <cellStyle name="Ôèíàíñîâûé [0]" xfId="5737"/>
    <cellStyle name="Oeiainiaue [0] 2" xfId="5738"/>
    <cellStyle name="Oeiainiaue [0] 2 2" xfId="14310"/>
    <cellStyle name="Oeiainiaue [0] 3" xfId="14311"/>
    <cellStyle name="Oeiainiaue [0] 4" xfId="14312"/>
    <cellStyle name="Oeiainiaue [0]_1046-СВОД-охирги" xfId="7310"/>
    <cellStyle name="Ôèíàíñîâûé [0]_Êíèãà3" xfId="5739"/>
    <cellStyle name="Oeiainiaue [0]_Графики" xfId="5740"/>
    <cellStyle name="Oeiainiaue 10" xfId="14313"/>
    <cellStyle name="Oeiainiaue 11" xfId="14314"/>
    <cellStyle name="Oeiainiaue 2" xfId="5741"/>
    <cellStyle name="Oeiainiaue 2 2" xfId="14315"/>
    <cellStyle name="Oeiainiaue 3" xfId="5742"/>
    <cellStyle name="Oeiainiaue 3 2" xfId="14316"/>
    <cellStyle name="Oeiainiaue 4" xfId="14317"/>
    <cellStyle name="Oeiainiaue 5" xfId="14318"/>
    <cellStyle name="Oeiainiaue 6" xfId="14319"/>
    <cellStyle name="Oeiainiaue 7" xfId="14320"/>
    <cellStyle name="Oeiainiaue 8" xfId="14321"/>
    <cellStyle name="Oeiainiaue 9" xfId="14322"/>
    <cellStyle name="Oeiainiaue_,, 255 якуни" xfId="5743"/>
    <cellStyle name="Ôèíàíñîâûé_05,06,2007 йилга сводка Дустлик 2" xfId="5744"/>
    <cellStyle name="Oeiainiaue_11.11.2008" xfId="5745"/>
    <cellStyle name="Ôèíàíñîâûé_2006 йил хосили учун чиким Счёт фактура" xfId="5746"/>
    <cellStyle name="Oeiainiaue_23-Кунград1" xfId="5747"/>
    <cellStyle name="Ôèíàíñîâûé_Êíèãà3" xfId="5748"/>
    <cellStyle name="Oeiainiaue_вазирл пустой" xfId="5749"/>
    <cellStyle name="Option_Added_Cont_Desc" xfId="5750"/>
    <cellStyle name="Output" xfId="5751"/>
    <cellStyle name="Output 2" xfId="5752"/>
    <cellStyle name="Output 2 2" xfId="5753"/>
    <cellStyle name="Output 2 2 2" xfId="5754"/>
    <cellStyle name="Output 2 2 2 2" xfId="7311"/>
    <cellStyle name="Output 2 2 2_Ввод в 2015г посл." xfId="7312"/>
    <cellStyle name="Output 2 2 3" xfId="7313"/>
    <cellStyle name="Output 2 2_Ввод в 2015г посл." xfId="7314"/>
    <cellStyle name="Output 2 3" xfId="5755"/>
    <cellStyle name="Output 2 3 2" xfId="7315"/>
    <cellStyle name="Output 2 3_Ввод в 2015г посл." xfId="7316"/>
    <cellStyle name="Output 2 4" xfId="7317"/>
    <cellStyle name="Output 2_Ввод в 2013г_пос_146" xfId="5756"/>
    <cellStyle name="Output 3" xfId="5757"/>
    <cellStyle name="Output 3 2" xfId="5758"/>
    <cellStyle name="Output 3 2 2" xfId="7318"/>
    <cellStyle name="Output 3 2_Ввод в 2015г посл." xfId="7319"/>
    <cellStyle name="Output 3 3" xfId="7320"/>
    <cellStyle name="Output 3_Ввод в 2015г посл." xfId="7321"/>
    <cellStyle name="Output 4" xfId="5759"/>
    <cellStyle name="Output_12 книга1" xfId="14323"/>
    <cellStyle name="Percent" xfId="5760"/>
    <cellStyle name="Percent ()" xfId="14324"/>
    <cellStyle name="Percent [0]" xfId="5761"/>
    <cellStyle name="Percent [0] 2" xfId="14325"/>
    <cellStyle name="Percent [0] 3" xfId="14326"/>
    <cellStyle name="Percent [00]" xfId="5762"/>
    <cellStyle name="Percent [00] 2" xfId="5763"/>
    <cellStyle name="Percent [00] 2 2" xfId="14327"/>
    <cellStyle name="Percent [00] 3" xfId="14328"/>
    <cellStyle name="Percent [2]" xfId="5764"/>
    <cellStyle name="Percent [2] 2" xfId="5765"/>
    <cellStyle name="Percent [2] 2 2" xfId="14329"/>
    <cellStyle name="Percent [2] 3" xfId="14330"/>
    <cellStyle name="Percent [2] 4" xfId="14331"/>
    <cellStyle name="Percent 1" xfId="14332"/>
    <cellStyle name="Percent 2" xfId="5766"/>
    <cellStyle name="Percent 2 2" xfId="5767"/>
    <cellStyle name="Percent 3" xfId="6521"/>
    <cellStyle name="Percent 3 2" xfId="14333"/>
    <cellStyle name="Percent 4" xfId="14334"/>
    <cellStyle name="Percent 5" xfId="14335"/>
    <cellStyle name="Percent 6" xfId="14336"/>
    <cellStyle name="Percent 7" xfId="14337"/>
    <cellStyle name="Percent 8" xfId="14338"/>
    <cellStyle name="Percent 9" xfId="14339"/>
    <cellStyle name="Percent_#6 Temps &amp; Contractors" xfId="14340"/>
    <cellStyle name="Preliminary_Data" xfId="5768"/>
    <cellStyle name="PrePop Currency (0)" xfId="5769"/>
    <cellStyle name="PrePop Currency (0) 2" xfId="5770"/>
    <cellStyle name="PrePop Currency (0) 2 2" xfId="14341"/>
    <cellStyle name="PrePop Currency (0) 3" xfId="14342"/>
    <cellStyle name="PrePop Currency (2)" xfId="5771"/>
    <cellStyle name="PrePop Currency (2) 2" xfId="14343"/>
    <cellStyle name="PrePop Currency (2) 3" xfId="14344"/>
    <cellStyle name="PrePop Units (0)" xfId="5772"/>
    <cellStyle name="PrePop Units (0) 2" xfId="5773"/>
    <cellStyle name="PrePop Units (0) 2 2" xfId="14345"/>
    <cellStyle name="PrePop Units (0) 3" xfId="14346"/>
    <cellStyle name="PrePop Units (1)" xfId="5774"/>
    <cellStyle name="PrePop Units (1) 2" xfId="14347"/>
    <cellStyle name="PrePop Units (1) 3" xfId="14348"/>
    <cellStyle name="PrePop Units (2)" xfId="5775"/>
    <cellStyle name="PrePop Units (2) 2" xfId="14349"/>
    <cellStyle name="PrePop Units (2) 3" xfId="14350"/>
    <cellStyle name="Prices_Data" xfId="5776"/>
    <cellStyle name="PSChar" xfId="5777"/>
    <cellStyle name="PSChar 2" xfId="14351"/>
    <cellStyle name="PSChar 3" xfId="14352"/>
    <cellStyle name="PSDate" xfId="5778"/>
    <cellStyle name="PSDate 2" xfId="14353"/>
    <cellStyle name="PSDate 3" xfId="14354"/>
    <cellStyle name="PSDec" xfId="5779"/>
    <cellStyle name="PSDec 2" xfId="14355"/>
    <cellStyle name="PSDec 3" xfId="14356"/>
    <cellStyle name="PSHeading" xfId="5780"/>
    <cellStyle name="PSHeading 2" xfId="14357"/>
    <cellStyle name="PSHeading 3" xfId="14358"/>
    <cellStyle name="PSInt" xfId="5781"/>
    <cellStyle name="PSInt 2" xfId="14359"/>
    <cellStyle name="PSInt 3" xfId="14360"/>
    <cellStyle name="PSSpacer" xfId="5782"/>
    <cellStyle name="PSSpacer 2" xfId="14361"/>
    <cellStyle name="PSSpacer 3" xfId="14362"/>
    <cellStyle name="R?" xfId="5783"/>
    <cellStyle name="R? 2" xfId="14363"/>
    <cellStyle name="Result" xfId="14364"/>
    <cellStyle name="Result2" xfId="14365"/>
    <cellStyle name="s]_x000d__x000a_;load=rrtsklst.exe_x000d__x000a_Beep=yes_x000d__x000a_NullPort=None_x000d__x000a_BorderWidth=3_x000d__x000a_CursorBlinkRate=530_x000d__x000a_DoubleClickSpeed=452_x000d__x000a_Programs=com" xfId="5784"/>
    <cellStyle name="s]_x000d__x000a_;load=rrtsklst.exe_x000d__x000a_Beep=yes_x000d__x000a_NullPort=None_x000d__x000a_BorderWidth=3_x000d__x000a_CursorBlinkRate=530_x000d__x000a_DoubleClickSpeed=452_x000d__x000a_Programs=com 2" xfId="14366"/>
    <cellStyle name="s]_x000d__x000a_;load=rrtsklst.exe_x000d__x000a_Beep=yes_x000d__x000a_NullPort=None_x000d__x000a_BorderWidth=3_x000d__x000a_CursorBlinkRate=530_x000d__x000a_DoubleClickSpeed=452_x000d__x000a_Programs=com 3" xfId="14367"/>
    <cellStyle name="s]_x000d__x000a_;load=rrtsklst.exe_x000d__x000a_Beep=yes_x000d__x000a_NullPort=None_x000d__x000a_BorderWidth=3_x000d__x000a_CursorBlinkRate=530_x000d__x000a_DoubleClickSpeed=452_x000d__x000a_Programs=com_FTA_Sep_2011" xfId="14368"/>
    <cellStyle name="s]_x000d__x000a_load=_x000d__x000a_run=_x000d__x000a_NullPort=None_x000d__x000a_device=Epson FX-1170,EPSON9,LPT1:_x000d__x000a__x000d__x000a_[Desktop]_x000d__x000a_Wallpaper=C:\WIN95\SKY.BMP_x000d__x000a_TileWallpap" xfId="5785"/>
    <cellStyle name="s]_x000d__x000a_load=_x000d__x000a_run=_x000d__x000a_NullPort=None_x000d__x000a_device=Epson FX-1170,EPSON9,LPT1:_x000d__x000a__x000d__x000a_[Desktop]_x000d__x000a_Wallpaper=C:\WIN95\SKY.BMP_x000d__x000a_TileWallpap 2" xfId="14369"/>
    <cellStyle name="s]_x000d__x000a_load=_x000d__x000a_run=_x000d__x000a_NullPort=None_x000d__x000a_device=Epson FX-1170,EPSON9,LPT1:_x000d__x000a__x000d__x000a_[Desktop]_x000d__x000a_Wallpaper=C:\WIN95\SKY.BMP_x000d__x000a_TileWallpap_FTA_Sep_2011" xfId="14370"/>
    <cellStyle name="S0" xfId="5786"/>
    <cellStyle name="S0 2" xfId="14371"/>
    <cellStyle name="S1" xfId="5787"/>
    <cellStyle name="S1 2" xfId="5788"/>
    <cellStyle name="S10" xfId="5789"/>
    <cellStyle name="S10 65" xfId="5790"/>
    <cellStyle name="S2" xfId="5791"/>
    <cellStyle name="S2 2" xfId="5792"/>
    <cellStyle name="S3" xfId="5793"/>
    <cellStyle name="S3 2" xfId="5794"/>
    <cellStyle name="S4" xfId="5795"/>
    <cellStyle name="S4 2" xfId="5796"/>
    <cellStyle name="S5" xfId="5797"/>
    <cellStyle name="S5 2" xfId="5798"/>
    <cellStyle name="S6" xfId="5799"/>
    <cellStyle name="S6 2" xfId="5800"/>
    <cellStyle name="S7" xfId="5801"/>
    <cellStyle name="S7 2" xfId="5802"/>
    <cellStyle name="S8" xfId="5803"/>
    <cellStyle name="S8 2" xfId="5804"/>
    <cellStyle name="S9" xfId="5805"/>
    <cellStyle name="S9 2" xfId="5806"/>
    <cellStyle name="SAPBEXaggData" xfId="14372"/>
    <cellStyle name="SAPBEXaggDataEmph" xfId="14373"/>
    <cellStyle name="SAPBEXaggItem" xfId="14374"/>
    <cellStyle name="SAPBEXaggItemX" xfId="14375"/>
    <cellStyle name="SAPBEXchaText" xfId="14376"/>
    <cellStyle name="SAPBEXexcBad7" xfId="14377"/>
    <cellStyle name="SAPBEXexcBad8" xfId="14378"/>
    <cellStyle name="SAPBEXexcBad9" xfId="14379"/>
    <cellStyle name="SAPBEXexcCritical4" xfId="14380"/>
    <cellStyle name="SAPBEXexcCritical5" xfId="14381"/>
    <cellStyle name="SAPBEXexcCritical6" xfId="14382"/>
    <cellStyle name="SAPBEXexcGood1" xfId="14383"/>
    <cellStyle name="SAPBEXexcGood2" xfId="14384"/>
    <cellStyle name="SAPBEXexcGood3" xfId="14385"/>
    <cellStyle name="SAPBEXfilterDrill" xfId="14386"/>
    <cellStyle name="SAPBEXfilterItem" xfId="14387"/>
    <cellStyle name="SAPBEXfilterText" xfId="14388"/>
    <cellStyle name="SAPBEXformats" xfId="14389"/>
    <cellStyle name="SAPBEXheaderItem" xfId="14390"/>
    <cellStyle name="SAPBEXheaderText" xfId="14391"/>
    <cellStyle name="SAPBEXHLevel0" xfId="14392"/>
    <cellStyle name="SAPBEXHLevel0X" xfId="14393"/>
    <cellStyle name="SAPBEXHLevel1" xfId="14394"/>
    <cellStyle name="SAPBEXHLevel1X" xfId="14395"/>
    <cellStyle name="SAPBEXHLevel2" xfId="14396"/>
    <cellStyle name="SAPBEXHLevel2X" xfId="14397"/>
    <cellStyle name="SAPBEXHLevel3" xfId="14398"/>
    <cellStyle name="SAPBEXHLevel3X" xfId="14399"/>
    <cellStyle name="SAPBEXresData" xfId="14400"/>
    <cellStyle name="SAPBEXresDataEmph" xfId="14401"/>
    <cellStyle name="SAPBEXresItem" xfId="14402"/>
    <cellStyle name="SAPBEXresItemX" xfId="14403"/>
    <cellStyle name="SAPBEXstdData" xfId="14404"/>
    <cellStyle name="SAPBEXstdDataEmph" xfId="14405"/>
    <cellStyle name="SAPBEXstdItem" xfId="14406"/>
    <cellStyle name="SAPBEXstdItemX" xfId="14407"/>
    <cellStyle name="SAPBEXtitle" xfId="14408"/>
    <cellStyle name="SAPBEXundefined" xfId="14409"/>
    <cellStyle name="sche|" xfId="14410"/>
    <cellStyle name="sche|_x0005_" xfId="5807"/>
    <cellStyle name="Separador de milhares [0]_Person" xfId="14411"/>
    <cellStyle name="Separador de milhares_Person" xfId="14412"/>
    <cellStyle name="Sheet Title" xfId="5808"/>
    <cellStyle name="Sheet Title 2" xfId="5809"/>
    <cellStyle name="Sheet Title 2 2" xfId="5810"/>
    <cellStyle name="Sheet Title 2 2 2" xfId="5811"/>
    <cellStyle name="Sheet Title 2 2 2 2" xfId="7322"/>
    <cellStyle name="Sheet Title 2 2 2_Ввод в 2015г посл." xfId="7323"/>
    <cellStyle name="Sheet Title 2 2 3" xfId="7324"/>
    <cellStyle name="Sheet Title 2 2_Ввод в 2015г посл." xfId="7325"/>
    <cellStyle name="Sheet Title 2 3" xfId="5812"/>
    <cellStyle name="Sheet Title 2 3 2" xfId="7326"/>
    <cellStyle name="Sheet Title 2 3_Ввод в 2015г посл." xfId="7327"/>
    <cellStyle name="Sheet Title 2 4" xfId="7328"/>
    <cellStyle name="Sheet Title 2_Ввод в 2013г_пос_146" xfId="5813"/>
    <cellStyle name="Sheet Title 3" xfId="5814"/>
    <cellStyle name="Sheet Title 3 2" xfId="5815"/>
    <cellStyle name="Sheet Title 3 2 2" xfId="7329"/>
    <cellStyle name="Sheet Title 3 2_Ввод в 2015г посл." xfId="7330"/>
    <cellStyle name="Sheet Title 3 3" xfId="7331"/>
    <cellStyle name="Sheet Title 3_Ввод в 2015г посл." xfId="7332"/>
    <cellStyle name="Sheet Title 4" xfId="14413"/>
    <cellStyle name="Sheet Title_база" xfId="5816"/>
    <cellStyle name="Sl_ Sl_ S퀬P Sl_ Sl_ Sl_ Sl_ Sl_ " xfId="14414"/>
    <cellStyle name="STANDARD" xfId="5817"/>
    <cellStyle name="STANDARD 2" xfId="14415"/>
    <cellStyle name="STANDARD 3" xfId="14416"/>
    <cellStyle name="Standard_COST INPUT SHEET" xfId="14417"/>
    <cellStyle name="Standard2" xfId="14418"/>
    <cellStyle name="Style 1" xfId="5818"/>
    <cellStyle name="Style 2" xfId="14419"/>
    <cellStyle name="subhead" xfId="5819"/>
    <cellStyle name="subhead 2" xfId="14420"/>
    <cellStyle name="Sum" xfId="14421"/>
    <cellStyle name="Sum %of HV" xfId="14422"/>
    <cellStyle name="TableStyleLight1" xfId="7333"/>
    <cellStyle name="Text Indent A" xfId="5820"/>
    <cellStyle name="Text Indent A 2" xfId="14423"/>
    <cellStyle name="Text Indent B" xfId="5821"/>
    <cellStyle name="Text Indent B 2" xfId="14424"/>
    <cellStyle name="Text Indent B 3" xfId="14425"/>
    <cellStyle name="Text Indent C" xfId="5822"/>
    <cellStyle name="Text Indent C 2" xfId="5823"/>
    <cellStyle name="Text Indent C 2 2" xfId="14426"/>
    <cellStyle name="Text Indent C 3" xfId="14427"/>
    <cellStyle name="þ_x001d_ð'&amp;Oy?Hy9_x0008__x000f__x0007_æ_x0007__x0007__x0001__x0001_" xfId="14428"/>
    <cellStyle name="time" xfId="14429"/>
    <cellStyle name="Title" xfId="5824"/>
    <cellStyle name="Title 2" xfId="14430"/>
    <cellStyle name="Title 3" xfId="14431"/>
    <cellStyle name="Total" xfId="5825"/>
    <cellStyle name="Total 2" xfId="5826"/>
    <cellStyle name="Total 2 2" xfId="7334"/>
    <cellStyle name="Total 3" xfId="5827"/>
    <cellStyle name="Total_12 книга1" xfId="14432"/>
    <cellStyle name="Underline 2" xfId="14433"/>
    <cellStyle name="UR" xfId="14434"/>
    <cellStyle name="Vehicle_Benchmark" xfId="5828"/>
    <cellStyle name="Version_Header" xfId="5829"/>
    <cellStyle name="Volumes_Data" xfId="5830"/>
    <cellStyle name="W?hrung [0]_35ERI8T2gbIEMixb4v26icuOo" xfId="5831"/>
    <cellStyle name="W?hrung_35ERI8T2gbIEMixb4v26icuOo" xfId="5832"/>
    <cellStyle name="Währung_Suggested 1810 v20" xfId="14435"/>
    <cellStyle name="Warning Text" xfId="5833"/>
    <cellStyle name="Warning Text 2" xfId="5834"/>
    <cellStyle name="Warning Text 2 2" xfId="5835"/>
    <cellStyle name="Warning Text 2 2 2" xfId="5836"/>
    <cellStyle name="Warning Text 2 2 2 2" xfId="7335"/>
    <cellStyle name="Warning Text 2 2 2_Ввод в 2015г посл." xfId="7336"/>
    <cellStyle name="Warning Text 2 2 3" xfId="7337"/>
    <cellStyle name="Warning Text 2 2_Ввод в 2015г посл." xfId="7338"/>
    <cellStyle name="Warning Text 2 3" xfId="5837"/>
    <cellStyle name="Warning Text 2 3 2" xfId="7339"/>
    <cellStyle name="Warning Text 2 3_Ввод в 2015г посл." xfId="7340"/>
    <cellStyle name="Warning Text 2 4" xfId="7341"/>
    <cellStyle name="Warning Text 2_Ввод в 2013г_пос_146" xfId="5838"/>
    <cellStyle name="Warning Text 3" xfId="5839"/>
    <cellStyle name="Warning Text 3 2" xfId="5840"/>
    <cellStyle name="Warning Text 3 2 2" xfId="7342"/>
    <cellStyle name="Warning Text 3 2_Ввод в 2015г посл." xfId="7343"/>
    <cellStyle name="Warning Text 3 3" xfId="7344"/>
    <cellStyle name="Warning Text 3_Ввод в 2015г посл." xfId="7345"/>
    <cellStyle name="Warning Text_база" xfId="5841"/>
    <cellStyle name="WriteOnce" xfId="14436"/>
    <cellStyle name="WriteOnce K" xfId="14437"/>
    <cellStyle name="WriteOnce_RONA 02" xfId="14438"/>
    <cellStyle name="Wдhrung [0]_Software Project Status" xfId="5842"/>
    <cellStyle name="Wдhrung_Software Project Status" xfId="5843"/>
    <cellStyle name="Wไhrung [0]_35ERI8T2gbIEMixb4v26icuOo" xfId="5844"/>
    <cellStyle name="Wไhrung_35ERI8T2gbIEMixb4v26icuOo" xfId="5845"/>
    <cellStyle name="W鋒rung [0]_35ERI8T2gbIEMixb4v26icuOo" xfId="14439"/>
    <cellStyle name="W鋒rung_35ERI8T2gbIEMixb4v26icuOo" xfId="14440"/>
    <cellStyle name="XLS'|t" xfId="14441"/>
    <cellStyle name="XLS'|_x0005_t" xfId="5846"/>
    <cellStyle name="Year" xfId="14442"/>
    <cellStyle name="Акцент1 10" xfId="14443"/>
    <cellStyle name="Акцент1 11" xfId="14444"/>
    <cellStyle name="Акцент1 12" xfId="14445"/>
    <cellStyle name="Акцент1 13" xfId="14446"/>
    <cellStyle name="Акцент1 14" xfId="14447"/>
    <cellStyle name="Акцент1 15" xfId="14448"/>
    <cellStyle name="Акцент1 2" xfId="5847"/>
    <cellStyle name="Акцент1 2 10" xfId="14449"/>
    <cellStyle name="Акцент1 2 11" xfId="14450"/>
    <cellStyle name="Акцент1 2 12" xfId="14451"/>
    <cellStyle name="Акцент1 2 13" xfId="14452"/>
    <cellStyle name="Акцент1 2 2" xfId="14453"/>
    <cellStyle name="Акцент1 2 2 2" xfId="14454"/>
    <cellStyle name="Акцент1 2 2 3" xfId="14455"/>
    <cellStyle name="Акцент1 2 2 4" xfId="14456"/>
    <cellStyle name="Акцент1 2 2_ДОЛГ ПРОИЗ-ВА" xfId="14457"/>
    <cellStyle name="Акцент1 2 3" xfId="14458"/>
    <cellStyle name="Акцент1 2 4" xfId="14459"/>
    <cellStyle name="Акцент1 2 5" xfId="14460"/>
    <cellStyle name="Акцент1 2 6" xfId="14461"/>
    <cellStyle name="Акцент1 2 7" xfId="14462"/>
    <cellStyle name="Акцент1 2 8" xfId="14463"/>
    <cellStyle name="Акцент1 2 9" xfId="14464"/>
    <cellStyle name="Акцент1 2_2011" xfId="14465"/>
    <cellStyle name="Акцент1 3" xfId="5848"/>
    <cellStyle name="Акцент1 4" xfId="14466"/>
    <cellStyle name="Акцент1 5" xfId="14467"/>
    <cellStyle name="Акцент1 6" xfId="14468"/>
    <cellStyle name="Акцент1 7" xfId="14469"/>
    <cellStyle name="Акцент1 8" xfId="14470"/>
    <cellStyle name="Акцент1 9" xfId="14471"/>
    <cellStyle name="Акцент2 10" xfId="14472"/>
    <cellStyle name="Акцент2 11" xfId="14473"/>
    <cellStyle name="Акцент2 12" xfId="14474"/>
    <cellStyle name="Акцент2 13" xfId="14475"/>
    <cellStyle name="Акцент2 14" xfId="14476"/>
    <cellStyle name="Акцент2 15" xfId="14477"/>
    <cellStyle name="Акцент2 2" xfId="5849"/>
    <cellStyle name="Акцент2 2 10" xfId="14478"/>
    <cellStyle name="Акцент2 2 11" xfId="14479"/>
    <cellStyle name="Акцент2 2 12" xfId="14480"/>
    <cellStyle name="Акцент2 2 13" xfId="14481"/>
    <cellStyle name="Акцент2 2 2" xfId="14482"/>
    <cellStyle name="Акцент2 2 2 2" xfId="14483"/>
    <cellStyle name="Акцент2 2 2 3" xfId="14484"/>
    <cellStyle name="Акцент2 2 2 4" xfId="14485"/>
    <cellStyle name="Акцент2 2 2_ДОЛГ ПРОИЗ-ВА" xfId="14486"/>
    <cellStyle name="Акцент2 2 3" xfId="14487"/>
    <cellStyle name="Акцент2 2 4" xfId="14488"/>
    <cellStyle name="Акцент2 2 5" xfId="14489"/>
    <cellStyle name="Акцент2 2 6" xfId="14490"/>
    <cellStyle name="Акцент2 2 7" xfId="14491"/>
    <cellStyle name="Акцент2 2 8" xfId="14492"/>
    <cellStyle name="Акцент2 2 9" xfId="14493"/>
    <cellStyle name="Акцент2 2_2011" xfId="14494"/>
    <cellStyle name="Акцент2 3" xfId="5850"/>
    <cellStyle name="Акцент2 4" xfId="14495"/>
    <cellStyle name="Акцент2 5" xfId="14496"/>
    <cellStyle name="Акцент2 6" xfId="14497"/>
    <cellStyle name="Акцент2 7" xfId="14498"/>
    <cellStyle name="Акцент2 8" xfId="14499"/>
    <cellStyle name="Акцент2 9" xfId="14500"/>
    <cellStyle name="Акцент3 10" xfId="14501"/>
    <cellStyle name="Акцент3 11" xfId="14502"/>
    <cellStyle name="Акцент3 12" xfId="14503"/>
    <cellStyle name="Акцент3 13" xfId="14504"/>
    <cellStyle name="Акцент3 14" xfId="14505"/>
    <cellStyle name="Акцент3 15" xfId="14506"/>
    <cellStyle name="Акцент3 2" xfId="5851"/>
    <cellStyle name="Акцент3 2 10" xfId="14507"/>
    <cellStyle name="Акцент3 2 11" xfId="14508"/>
    <cellStyle name="Акцент3 2 12" xfId="14509"/>
    <cellStyle name="Акцент3 2 13" xfId="14510"/>
    <cellStyle name="Акцент3 2 2" xfId="14511"/>
    <cellStyle name="Акцент3 2 2 2" xfId="14512"/>
    <cellStyle name="Акцент3 2 2 3" xfId="14513"/>
    <cellStyle name="Акцент3 2 2 4" xfId="14514"/>
    <cellStyle name="Акцент3 2 2_ДОЛГ ПРОИЗ-ВА" xfId="14515"/>
    <cellStyle name="Акцент3 2 3" xfId="14516"/>
    <cellStyle name="Акцент3 2 4" xfId="14517"/>
    <cellStyle name="Акцент3 2 5" xfId="14518"/>
    <cellStyle name="Акцент3 2 6" xfId="14519"/>
    <cellStyle name="Акцент3 2 7" xfId="14520"/>
    <cellStyle name="Акцент3 2 8" xfId="14521"/>
    <cellStyle name="Акцент3 2 9" xfId="14522"/>
    <cellStyle name="Акцент3 2_2011" xfId="14523"/>
    <cellStyle name="Акцент3 3" xfId="5852"/>
    <cellStyle name="Акцент3 4" xfId="14524"/>
    <cellStyle name="Акцент3 5" xfId="14525"/>
    <cellStyle name="Акцент3 6" xfId="14526"/>
    <cellStyle name="Акцент3 7" xfId="14527"/>
    <cellStyle name="Акцент3 8" xfId="14528"/>
    <cellStyle name="Акцент3 9" xfId="14529"/>
    <cellStyle name="Акцент4 10" xfId="14530"/>
    <cellStyle name="Акцент4 11" xfId="14531"/>
    <cellStyle name="Акцент4 12" xfId="14532"/>
    <cellStyle name="Акцент4 13" xfId="14533"/>
    <cellStyle name="Акцент4 14" xfId="14534"/>
    <cellStyle name="Акцент4 15" xfId="14535"/>
    <cellStyle name="Акцент4 2" xfId="5853"/>
    <cellStyle name="Акцент4 2 10" xfId="14536"/>
    <cellStyle name="Акцент4 2 11" xfId="14537"/>
    <cellStyle name="Акцент4 2 12" xfId="14538"/>
    <cellStyle name="Акцент4 2 13" xfId="14539"/>
    <cellStyle name="Акцент4 2 2" xfId="14540"/>
    <cellStyle name="Акцент4 2 2 2" xfId="14541"/>
    <cellStyle name="Акцент4 2 2 3" xfId="14542"/>
    <cellStyle name="Акцент4 2 2 4" xfId="14543"/>
    <cellStyle name="Акцент4 2 2_ДОЛГ ПРОИЗ-ВА" xfId="14544"/>
    <cellStyle name="Акцент4 2 3" xfId="14545"/>
    <cellStyle name="Акцент4 2 4" xfId="14546"/>
    <cellStyle name="Акцент4 2 5" xfId="14547"/>
    <cellStyle name="Акцент4 2 6" xfId="14548"/>
    <cellStyle name="Акцент4 2 7" xfId="14549"/>
    <cellStyle name="Акцент4 2 8" xfId="14550"/>
    <cellStyle name="Акцент4 2 9" xfId="14551"/>
    <cellStyle name="Акцент4 2_2011" xfId="14552"/>
    <cellStyle name="Акцент4 3" xfId="5854"/>
    <cellStyle name="Акцент4 4" xfId="14553"/>
    <cellStyle name="Акцент4 5" xfId="14554"/>
    <cellStyle name="Акцент4 6" xfId="14555"/>
    <cellStyle name="Акцент4 7" xfId="14556"/>
    <cellStyle name="Акцент4 8" xfId="14557"/>
    <cellStyle name="Акцент4 9" xfId="14558"/>
    <cellStyle name="Акцент5 10" xfId="14559"/>
    <cellStyle name="Акцент5 11" xfId="14560"/>
    <cellStyle name="Акцент5 12" xfId="14561"/>
    <cellStyle name="Акцент5 13" xfId="14562"/>
    <cellStyle name="Акцент5 14" xfId="14563"/>
    <cellStyle name="Акцент5 15" xfId="14564"/>
    <cellStyle name="Акцент5 2" xfId="5855"/>
    <cellStyle name="Акцент5 2 10" xfId="14565"/>
    <cellStyle name="Акцент5 2 11" xfId="14566"/>
    <cellStyle name="Акцент5 2 12" xfId="14567"/>
    <cellStyle name="Акцент5 2 13" xfId="14568"/>
    <cellStyle name="Акцент5 2 2" xfId="14569"/>
    <cellStyle name="Акцент5 2 2 2" xfId="14570"/>
    <cellStyle name="Акцент5 2 2 3" xfId="14571"/>
    <cellStyle name="Акцент5 2 2 4" xfId="14572"/>
    <cellStyle name="Акцент5 2 2_ДОЛГ ПРОИЗ-ВА" xfId="14573"/>
    <cellStyle name="Акцент5 2 3" xfId="14574"/>
    <cellStyle name="Акцент5 2 4" xfId="14575"/>
    <cellStyle name="Акцент5 2 5" xfId="14576"/>
    <cellStyle name="Акцент5 2 6" xfId="14577"/>
    <cellStyle name="Акцент5 2 7" xfId="14578"/>
    <cellStyle name="Акцент5 2 8" xfId="14579"/>
    <cellStyle name="Акцент5 2 9" xfId="14580"/>
    <cellStyle name="Акцент5 2_2011" xfId="14581"/>
    <cellStyle name="Акцент5 3" xfId="5856"/>
    <cellStyle name="Акцент5 4" xfId="14582"/>
    <cellStyle name="Акцент5 5" xfId="14583"/>
    <cellStyle name="Акцент5 6" xfId="14584"/>
    <cellStyle name="Акцент5 7" xfId="14585"/>
    <cellStyle name="Акцент5 8" xfId="14586"/>
    <cellStyle name="Акцент5 9" xfId="14587"/>
    <cellStyle name="Акцент6 10" xfId="14588"/>
    <cellStyle name="Акцент6 11" xfId="14589"/>
    <cellStyle name="Акцент6 12" xfId="14590"/>
    <cellStyle name="Акцент6 13" xfId="14591"/>
    <cellStyle name="Акцент6 14" xfId="14592"/>
    <cellStyle name="Акцент6 15" xfId="14593"/>
    <cellStyle name="Акцент6 2" xfId="5857"/>
    <cellStyle name="Акцент6 2 10" xfId="14594"/>
    <cellStyle name="Акцент6 2 11" xfId="14595"/>
    <cellStyle name="Акцент6 2 12" xfId="14596"/>
    <cellStyle name="Акцент6 2 13" xfId="14597"/>
    <cellStyle name="Акцент6 2 2" xfId="14598"/>
    <cellStyle name="Акцент6 2 2 2" xfId="14599"/>
    <cellStyle name="Акцент6 2 2 3" xfId="14600"/>
    <cellStyle name="Акцент6 2 2 4" xfId="14601"/>
    <cellStyle name="Акцент6 2 2_ДОЛГ ПРОИЗ-ВА" xfId="14602"/>
    <cellStyle name="Акцент6 2 3" xfId="14603"/>
    <cellStyle name="Акцент6 2 4" xfId="14604"/>
    <cellStyle name="Акцент6 2 5" xfId="14605"/>
    <cellStyle name="Акцент6 2 6" xfId="14606"/>
    <cellStyle name="Акцент6 2 7" xfId="14607"/>
    <cellStyle name="Акцент6 2 8" xfId="14608"/>
    <cellStyle name="Акцент6 2 9" xfId="14609"/>
    <cellStyle name="Акцент6 2_2011" xfId="14610"/>
    <cellStyle name="Акцент6 3" xfId="5858"/>
    <cellStyle name="Акцент6 4" xfId="14611"/>
    <cellStyle name="Акцент6 5" xfId="14612"/>
    <cellStyle name="Акцент6 6" xfId="14613"/>
    <cellStyle name="Акцент6 7" xfId="14614"/>
    <cellStyle name="Акцент6 8" xfId="14615"/>
    <cellStyle name="Акцент6 9" xfId="14616"/>
    <cellStyle name="Баланс ИПК &quot;ШАРК&quot; (в рублях)" xfId="7346"/>
    <cellStyle name="Баланс ИПК &quot;ШАРК&quot; (в рублях) 2" xfId="14617"/>
    <cellStyle name="Ввод  10" xfId="14618"/>
    <cellStyle name="Ввод  11" xfId="14619"/>
    <cellStyle name="Ввод  12" xfId="14620"/>
    <cellStyle name="Ввод  13" xfId="14621"/>
    <cellStyle name="Ввод  14" xfId="14622"/>
    <cellStyle name="Ввод  15" xfId="14623"/>
    <cellStyle name="Ввод  2" xfId="5859"/>
    <cellStyle name="Ввод  2 10" xfId="14624"/>
    <cellStyle name="Ввод  2 11" xfId="14625"/>
    <cellStyle name="Ввод  2 12" xfId="14626"/>
    <cellStyle name="Ввод  2 13" xfId="14627"/>
    <cellStyle name="Ввод  2 2" xfId="14628"/>
    <cellStyle name="Ввод  2 2 2" xfId="14629"/>
    <cellStyle name="Ввод  2 2 3" xfId="14630"/>
    <cellStyle name="Ввод  2 2 4" xfId="14631"/>
    <cellStyle name="Ввод  2 2_ДОЛГ ПРОИЗ-ВА" xfId="14632"/>
    <cellStyle name="Ввод  2 3" xfId="14633"/>
    <cellStyle name="Ввод  2 4" xfId="14634"/>
    <cellStyle name="Ввод  2 5" xfId="14635"/>
    <cellStyle name="Ввод  2 6" xfId="14636"/>
    <cellStyle name="Ввод  2 7" xfId="14637"/>
    <cellStyle name="Ввод  2 8" xfId="14638"/>
    <cellStyle name="Ввод  2 9" xfId="14639"/>
    <cellStyle name="Ввод  2_2011" xfId="14640"/>
    <cellStyle name="Ввод  3" xfId="5860"/>
    <cellStyle name="Ввод  4" xfId="14641"/>
    <cellStyle name="Ввод  5" xfId="14642"/>
    <cellStyle name="Ввод  6" xfId="14643"/>
    <cellStyle name="Ввод  7" xfId="14644"/>
    <cellStyle name="Ввод  8" xfId="14645"/>
    <cellStyle name="Ввод  9" xfId="14646"/>
    <cellStyle name="Вывод 10" xfId="14647"/>
    <cellStyle name="Вывод 11" xfId="14648"/>
    <cellStyle name="Вывод 12" xfId="14649"/>
    <cellStyle name="Вывод 13" xfId="14650"/>
    <cellStyle name="Вывод 14" xfId="14651"/>
    <cellStyle name="Вывод 15" xfId="14652"/>
    <cellStyle name="Вывод 2" xfId="5861"/>
    <cellStyle name="Вывод 2 10" xfId="14653"/>
    <cellStyle name="Вывод 2 11" xfId="14654"/>
    <cellStyle name="Вывод 2 12" xfId="14655"/>
    <cellStyle name="Вывод 2 13" xfId="14656"/>
    <cellStyle name="Вывод 2 2" xfId="14657"/>
    <cellStyle name="Вывод 2 2 2" xfId="14658"/>
    <cellStyle name="Вывод 2 2 3" xfId="14659"/>
    <cellStyle name="Вывод 2 2 4" xfId="14660"/>
    <cellStyle name="Вывод 2 2_ДОЛГ ПРОИЗ-ВА" xfId="14661"/>
    <cellStyle name="Вывод 2 3" xfId="14662"/>
    <cellStyle name="Вывод 2 4" xfId="14663"/>
    <cellStyle name="Вывод 2 5" xfId="14664"/>
    <cellStyle name="Вывод 2 6" xfId="14665"/>
    <cellStyle name="Вывод 2 7" xfId="14666"/>
    <cellStyle name="Вывод 2 8" xfId="14667"/>
    <cellStyle name="Вывод 2 9" xfId="14668"/>
    <cellStyle name="Вывод 2_2011" xfId="14669"/>
    <cellStyle name="Вывод 3" xfId="5862"/>
    <cellStyle name="Вывод 4" xfId="14670"/>
    <cellStyle name="Вывод 5" xfId="14671"/>
    <cellStyle name="Вывод 6" xfId="14672"/>
    <cellStyle name="Вывод 7" xfId="14673"/>
    <cellStyle name="Вывод 8" xfId="14674"/>
    <cellStyle name="Вывод 9" xfId="14675"/>
    <cellStyle name="Вычисление 10" xfId="14676"/>
    <cellStyle name="Вычисление 11" xfId="14677"/>
    <cellStyle name="Вычисление 12" xfId="14678"/>
    <cellStyle name="Вычисление 13" xfId="14679"/>
    <cellStyle name="Вычисление 14" xfId="14680"/>
    <cellStyle name="Вычисление 15" xfId="14681"/>
    <cellStyle name="Вычисление 2" xfId="5863"/>
    <cellStyle name="Вычисление 2 10" xfId="14682"/>
    <cellStyle name="Вычисление 2 11" xfId="14683"/>
    <cellStyle name="Вычисление 2 12" xfId="14684"/>
    <cellStyle name="Вычисление 2 13" xfId="14685"/>
    <cellStyle name="Вычисление 2 2" xfId="14686"/>
    <cellStyle name="Вычисление 2 2 2" xfId="14687"/>
    <cellStyle name="Вычисление 2 2 3" xfId="14688"/>
    <cellStyle name="Вычисление 2 2 4" xfId="14689"/>
    <cellStyle name="Вычисление 2 2_ДОЛГ ПРОИЗ-ВА" xfId="14690"/>
    <cellStyle name="Вычисление 2 3" xfId="14691"/>
    <cellStyle name="Вычисление 2 4" xfId="14692"/>
    <cellStyle name="Вычисление 2 5" xfId="14693"/>
    <cellStyle name="Вычисление 2 6" xfId="14694"/>
    <cellStyle name="Вычисление 2 7" xfId="14695"/>
    <cellStyle name="Вычисление 2 8" xfId="14696"/>
    <cellStyle name="Вычисление 2 9" xfId="14697"/>
    <cellStyle name="Вычисление 2_2011" xfId="14698"/>
    <cellStyle name="Вычисление 3" xfId="5864"/>
    <cellStyle name="Вычисление 4" xfId="14699"/>
    <cellStyle name="Вычисление 5" xfId="14700"/>
    <cellStyle name="Вычисление 6" xfId="14701"/>
    <cellStyle name="Вычисление 7" xfId="14702"/>
    <cellStyle name="Вычисление 8" xfId="14703"/>
    <cellStyle name="Вычисление 9" xfId="14704"/>
    <cellStyle name="Гиперссылка 2" xfId="5865"/>
    <cellStyle name="Гиперссылка 2 2" xfId="5866"/>
    <cellStyle name="Гиперссылка 3" xfId="14705"/>
    <cellStyle name="Денежный [0] 2" xfId="7347"/>
    <cellStyle name="Денежный [0] 2 2" xfId="14706"/>
    <cellStyle name="Денежный [0] 3" xfId="14707"/>
    <cellStyle name="Денежный [0] 3 2" xfId="14708"/>
    <cellStyle name="Денежный [0] 4" xfId="14709"/>
    <cellStyle name="Денежный [0] 5" xfId="14710"/>
    <cellStyle name="Денежный [0] 6" xfId="14711"/>
    <cellStyle name="Денежный [0] 6 2" xfId="14712"/>
    <cellStyle name="Денежный [0] 6 3" xfId="14713"/>
    <cellStyle name="Денежный [0] 6 4" xfId="14714"/>
    <cellStyle name="Денежный 2" xfId="5867"/>
    <cellStyle name="Денежный 2 2" xfId="5868"/>
    <cellStyle name="Денежный 2 2 2" xfId="14715"/>
    <cellStyle name="Денежный 2 3" xfId="5869"/>
    <cellStyle name="Денежный 2 4" xfId="14716"/>
    <cellStyle name="Денежный 2 5" xfId="14717"/>
    <cellStyle name="Денежный 3" xfId="5870"/>
    <cellStyle name="Денежный 3 2" xfId="5871"/>
    <cellStyle name="Денежный 3 2 2" xfId="5872"/>
    <cellStyle name="Денежный 3 2 2 2" xfId="7348"/>
    <cellStyle name="Денежный 3 2 3" xfId="7349"/>
    <cellStyle name="Денежный 3 3" xfId="5873"/>
    <cellStyle name="Денежный 3 3 2" xfId="7350"/>
    <cellStyle name="Денежный 3 4" xfId="5874"/>
    <cellStyle name="Денежный 4" xfId="7351"/>
    <cellStyle name="Денежный 5" xfId="7352"/>
    <cellStyle name="ДЮё¶ [0]" xfId="5875"/>
    <cellStyle name="ДЮё¶ [0] 2" xfId="14718"/>
    <cellStyle name="ДЮё¶_±вЕё" xfId="5876"/>
    <cellStyle name="ЕлИ­ [0]" xfId="5877"/>
    <cellStyle name="ЕлИ­ [0] 2" xfId="14719"/>
    <cellStyle name="ЕлИ­_±вЕё" xfId="5878"/>
    <cellStyle name="ельводхоз" xfId="5879"/>
    <cellStyle name="ельводхоз 2" xfId="5880"/>
    <cellStyle name="Заголовок 1 10" xfId="14720"/>
    <cellStyle name="Заголовок 1 11" xfId="14721"/>
    <cellStyle name="Заголовок 1 12" xfId="14722"/>
    <cellStyle name="Заголовок 1 13" xfId="14723"/>
    <cellStyle name="Заголовок 1 14" xfId="14724"/>
    <cellStyle name="Заголовок 1 15" xfId="14725"/>
    <cellStyle name="Заголовок 1 2" xfId="5881"/>
    <cellStyle name="Заголовок 1 2 10" xfId="14726"/>
    <cellStyle name="Заголовок 1 2 2" xfId="14727"/>
    <cellStyle name="Заголовок 1 2 3" xfId="14728"/>
    <cellStyle name="Заголовок 1 2 4" xfId="14729"/>
    <cellStyle name="Заголовок 1 2 5" xfId="14730"/>
    <cellStyle name="Заголовок 1 2 6" xfId="14731"/>
    <cellStyle name="Заголовок 1 2 7" xfId="14732"/>
    <cellStyle name="Заголовок 1 2 8" xfId="14733"/>
    <cellStyle name="Заголовок 1 2 9" xfId="14734"/>
    <cellStyle name="Заголовок 1 2_беларусь на 2010г.(март-декабрь)изменен" xfId="14735"/>
    <cellStyle name="Заголовок 1 3" xfId="5882"/>
    <cellStyle name="Заголовок 1 4" xfId="14736"/>
    <cellStyle name="Заголовок 1 5" xfId="14737"/>
    <cellStyle name="Заголовок 1 6" xfId="14738"/>
    <cellStyle name="Заголовок 1 7" xfId="14739"/>
    <cellStyle name="Заголовок 1 8" xfId="14740"/>
    <cellStyle name="Заголовок 1 9" xfId="14741"/>
    <cellStyle name="Заголовок 2 10" xfId="14742"/>
    <cellStyle name="Заголовок 2 11" xfId="14743"/>
    <cellStyle name="Заголовок 2 12" xfId="14744"/>
    <cellStyle name="Заголовок 2 13" xfId="14745"/>
    <cellStyle name="Заголовок 2 14" xfId="14746"/>
    <cellStyle name="Заголовок 2 15" xfId="14747"/>
    <cellStyle name="Заголовок 2 2" xfId="5883"/>
    <cellStyle name="Заголовок 2 2 10" xfId="14748"/>
    <cellStyle name="Заголовок 2 2 2" xfId="14749"/>
    <cellStyle name="Заголовок 2 2 3" xfId="14750"/>
    <cellStyle name="Заголовок 2 2 4" xfId="14751"/>
    <cellStyle name="Заголовок 2 2 5" xfId="14752"/>
    <cellStyle name="Заголовок 2 2 6" xfId="14753"/>
    <cellStyle name="Заголовок 2 2 7" xfId="14754"/>
    <cellStyle name="Заголовок 2 2 8" xfId="14755"/>
    <cellStyle name="Заголовок 2 2 9" xfId="14756"/>
    <cellStyle name="Заголовок 2 2_беларусь на 2010г.(март-декабрь)изменен" xfId="14757"/>
    <cellStyle name="Заголовок 2 3" xfId="5884"/>
    <cellStyle name="Заголовок 2 4" xfId="14758"/>
    <cellStyle name="Заголовок 2 5" xfId="14759"/>
    <cellStyle name="Заголовок 2 6" xfId="14760"/>
    <cellStyle name="Заголовок 2 7" xfId="14761"/>
    <cellStyle name="Заголовок 2 8" xfId="14762"/>
    <cellStyle name="Заголовок 2 9" xfId="14763"/>
    <cellStyle name="Заголовок 3 10" xfId="14764"/>
    <cellStyle name="Заголовок 3 11" xfId="14765"/>
    <cellStyle name="Заголовок 3 12" xfId="14766"/>
    <cellStyle name="Заголовок 3 13" xfId="14767"/>
    <cellStyle name="Заголовок 3 14" xfId="14768"/>
    <cellStyle name="Заголовок 3 15" xfId="14769"/>
    <cellStyle name="Заголовок 3 2" xfId="5885"/>
    <cellStyle name="Заголовок 3 2 10" xfId="14770"/>
    <cellStyle name="Заголовок 3 2 2" xfId="14771"/>
    <cellStyle name="Заголовок 3 2 3" xfId="14772"/>
    <cellStyle name="Заголовок 3 2 4" xfId="14773"/>
    <cellStyle name="Заголовок 3 2 5" xfId="14774"/>
    <cellStyle name="Заголовок 3 2 6" xfId="14775"/>
    <cellStyle name="Заголовок 3 2 7" xfId="14776"/>
    <cellStyle name="Заголовок 3 2 8" xfId="14777"/>
    <cellStyle name="Заголовок 3 2 9" xfId="14778"/>
    <cellStyle name="Заголовок 3 2_беларусь на 2010г.(март-декабрь)изменен" xfId="14779"/>
    <cellStyle name="Заголовок 3 3" xfId="5886"/>
    <cellStyle name="Заголовок 3 4" xfId="14780"/>
    <cellStyle name="Заголовок 3 5" xfId="14781"/>
    <cellStyle name="Заголовок 3 6" xfId="14782"/>
    <cellStyle name="Заголовок 3 7" xfId="14783"/>
    <cellStyle name="Заголовок 3 8" xfId="14784"/>
    <cellStyle name="Заголовок 3 9" xfId="14785"/>
    <cellStyle name="Заголовок 4 10" xfId="14786"/>
    <cellStyle name="Заголовок 4 11" xfId="14787"/>
    <cellStyle name="Заголовок 4 12" xfId="14788"/>
    <cellStyle name="Заголовок 4 13" xfId="14789"/>
    <cellStyle name="Заголовок 4 14" xfId="14790"/>
    <cellStyle name="Заголовок 4 15" xfId="14791"/>
    <cellStyle name="Заголовок 4 2" xfId="5887"/>
    <cellStyle name="Заголовок 4 2 10" xfId="14792"/>
    <cellStyle name="Заголовок 4 2 2" xfId="14793"/>
    <cellStyle name="Заголовок 4 2 3" xfId="14794"/>
    <cellStyle name="Заголовок 4 2 4" xfId="14795"/>
    <cellStyle name="Заголовок 4 2 5" xfId="14796"/>
    <cellStyle name="Заголовок 4 2 6" xfId="14797"/>
    <cellStyle name="Заголовок 4 2 7" xfId="14798"/>
    <cellStyle name="Заголовок 4 2 8" xfId="14799"/>
    <cellStyle name="Заголовок 4 2 9" xfId="14800"/>
    <cellStyle name="Заголовок 4 2_беларусь на 2010г.(март-декабрь)изменен" xfId="14801"/>
    <cellStyle name="Заголовок 4 3" xfId="5888"/>
    <cellStyle name="Заголовок 4 4" xfId="14802"/>
    <cellStyle name="Заголовок 4 5" xfId="14803"/>
    <cellStyle name="Заголовок 4 6" xfId="14804"/>
    <cellStyle name="Заголовок 4 7" xfId="14805"/>
    <cellStyle name="Заголовок 4 8" xfId="14806"/>
    <cellStyle name="Заголовок 4 9" xfId="14807"/>
    <cellStyle name="ЗҐБШ_±вИ№ЅЗLAN(АьБ¦Б¶°З)" xfId="5889"/>
    <cellStyle name="Итог 10" xfId="14808"/>
    <cellStyle name="Итог 11" xfId="14809"/>
    <cellStyle name="Итог 12" xfId="14810"/>
    <cellStyle name="Итог 13" xfId="14811"/>
    <cellStyle name="Итог 14" xfId="14812"/>
    <cellStyle name="Итог 15" xfId="14813"/>
    <cellStyle name="Итог 2" xfId="5890"/>
    <cellStyle name="Итог 2 10" xfId="14814"/>
    <cellStyle name="Итог 2 2" xfId="14815"/>
    <cellStyle name="Итог 2 3" xfId="14816"/>
    <cellStyle name="Итог 2 4" xfId="14817"/>
    <cellStyle name="Итог 2 5" xfId="14818"/>
    <cellStyle name="Итог 2 6" xfId="14819"/>
    <cellStyle name="Итог 2 7" xfId="14820"/>
    <cellStyle name="Итог 2 8" xfId="14821"/>
    <cellStyle name="Итог 2 9" xfId="14822"/>
    <cellStyle name="Итог 2_беларусь на 2010г.(март-декабрь)изменен" xfId="14823"/>
    <cellStyle name="Итог 3" xfId="5891"/>
    <cellStyle name="Итог 4" xfId="14824"/>
    <cellStyle name="Итог 5" xfId="14825"/>
    <cellStyle name="Итог 6" xfId="14826"/>
    <cellStyle name="Итог 7" xfId="14827"/>
    <cellStyle name="Итог 8" xfId="14828"/>
    <cellStyle name="Итог 9" xfId="14829"/>
    <cellStyle name="Контрольная ячейка 10" xfId="14830"/>
    <cellStyle name="Контрольная ячейка 11" xfId="14831"/>
    <cellStyle name="Контрольная ячейка 12" xfId="14832"/>
    <cellStyle name="Контрольная ячейка 13" xfId="14833"/>
    <cellStyle name="Контрольная ячейка 14" xfId="14834"/>
    <cellStyle name="Контрольная ячейка 15" xfId="14835"/>
    <cellStyle name="Контрольная ячейка 2" xfId="5892"/>
    <cellStyle name="Контрольная ячейка 2 10" xfId="14836"/>
    <cellStyle name="Контрольная ячейка 2 11" xfId="14837"/>
    <cellStyle name="Контрольная ячейка 2 12" xfId="14838"/>
    <cellStyle name="Контрольная ячейка 2 13" xfId="14839"/>
    <cellStyle name="Контрольная ячейка 2 2" xfId="14840"/>
    <cellStyle name="Контрольная ячейка 2 2 2" xfId="14841"/>
    <cellStyle name="Контрольная ячейка 2 2 3" xfId="14842"/>
    <cellStyle name="Контрольная ячейка 2 2 4" xfId="14843"/>
    <cellStyle name="Контрольная ячейка 2 2_ДОЛГ ПРОИЗ-ВА" xfId="14844"/>
    <cellStyle name="Контрольная ячейка 2 3" xfId="14845"/>
    <cellStyle name="Контрольная ячейка 2 4" xfId="14846"/>
    <cellStyle name="Контрольная ячейка 2 5" xfId="14847"/>
    <cellStyle name="Контрольная ячейка 2 6" xfId="14848"/>
    <cellStyle name="Контрольная ячейка 2 7" xfId="14849"/>
    <cellStyle name="Контрольная ячейка 2 8" xfId="14850"/>
    <cellStyle name="Контрольная ячейка 2 9" xfId="14851"/>
    <cellStyle name="Контрольная ячейка 2_2011" xfId="14852"/>
    <cellStyle name="Контрольная ячейка 3" xfId="5893"/>
    <cellStyle name="Контрольная ячейка 4" xfId="14853"/>
    <cellStyle name="Контрольная ячейка 5" xfId="14854"/>
    <cellStyle name="Контрольная ячейка 6" xfId="14855"/>
    <cellStyle name="Контрольная ячейка 7" xfId="14856"/>
    <cellStyle name="Контрольная ячейка 8" xfId="14857"/>
    <cellStyle name="Контрольная ячейка 9" xfId="14858"/>
    <cellStyle name="Название 10" xfId="14859"/>
    <cellStyle name="Название 11" xfId="14860"/>
    <cellStyle name="Название 12" xfId="14861"/>
    <cellStyle name="Название 13" xfId="14862"/>
    <cellStyle name="Название 14" xfId="14863"/>
    <cellStyle name="Название 15" xfId="14864"/>
    <cellStyle name="Название 2" xfId="5894"/>
    <cellStyle name="Название 2 10" xfId="14865"/>
    <cellStyle name="Название 2 2" xfId="14866"/>
    <cellStyle name="Название 2 3" xfId="14867"/>
    <cellStyle name="Название 2 4" xfId="14868"/>
    <cellStyle name="Название 2 5" xfId="14869"/>
    <cellStyle name="Название 2 6" xfId="14870"/>
    <cellStyle name="Название 2 7" xfId="14871"/>
    <cellStyle name="Название 2 8" xfId="14872"/>
    <cellStyle name="Название 2 9" xfId="14873"/>
    <cellStyle name="Название 2_беларусь на 2010г.(март-декабрь)изменен" xfId="14874"/>
    <cellStyle name="Название 3" xfId="5895"/>
    <cellStyle name="Название 4" xfId="14875"/>
    <cellStyle name="Название 5" xfId="14876"/>
    <cellStyle name="Название 6" xfId="14877"/>
    <cellStyle name="Название 7" xfId="14878"/>
    <cellStyle name="Название 8" xfId="14879"/>
    <cellStyle name="Название 9" xfId="14880"/>
    <cellStyle name="Нейтральный 10" xfId="14881"/>
    <cellStyle name="Нейтральный 11" xfId="14882"/>
    <cellStyle name="Нейтральный 12" xfId="14883"/>
    <cellStyle name="Нейтральный 13" xfId="14884"/>
    <cellStyle name="Нейтральный 14" xfId="14885"/>
    <cellStyle name="Нейтральный 15" xfId="14886"/>
    <cellStyle name="Нейтральный 2" xfId="5896"/>
    <cellStyle name="Нейтральный 2 10" xfId="14887"/>
    <cellStyle name="Нейтральный 2 11" xfId="14888"/>
    <cellStyle name="Нейтральный 2 12" xfId="14889"/>
    <cellStyle name="Нейтральный 2 13" xfId="14890"/>
    <cellStyle name="Нейтральный 2 2" xfId="14891"/>
    <cellStyle name="Нейтральный 2 2 2" xfId="14892"/>
    <cellStyle name="Нейтральный 2 2 3" xfId="14893"/>
    <cellStyle name="Нейтральный 2 2 4" xfId="14894"/>
    <cellStyle name="Нейтральный 2 2_ДОЛГ ПРОИЗ-ВА" xfId="14895"/>
    <cellStyle name="Нейтральный 2 3" xfId="14896"/>
    <cellStyle name="Нейтральный 2 4" xfId="14897"/>
    <cellStyle name="Нейтральный 2 5" xfId="14898"/>
    <cellStyle name="Нейтральный 2 6" xfId="14899"/>
    <cellStyle name="Нейтральный 2 7" xfId="14900"/>
    <cellStyle name="Нейтральный 2 8" xfId="14901"/>
    <cellStyle name="Нейтральный 2 9" xfId="14902"/>
    <cellStyle name="Нейтральный 2_2011" xfId="14903"/>
    <cellStyle name="Нейтральный 3" xfId="5897"/>
    <cellStyle name="Нейтральный 4" xfId="14904"/>
    <cellStyle name="Нейтральный 5" xfId="14905"/>
    <cellStyle name="Нейтральный 6" xfId="14906"/>
    <cellStyle name="Нейтральный 7" xfId="14907"/>
    <cellStyle name="Нейтральный 8" xfId="14908"/>
    <cellStyle name="Нейтральный 9" xfId="14909"/>
    <cellStyle name="Њ…‹?ђO‚e [0.00]_PRODUCT DETAIL Q1" xfId="5898"/>
    <cellStyle name="Њ…‹?ђO‚e_PRODUCT DETAIL Q1" xfId="5899"/>
    <cellStyle name="Њ…‹жђШ‚и [0.00]_PRODUCT DETAIL Q1" xfId="5900"/>
    <cellStyle name="Њ…‹жђШ‚и_PRODUCT DETAIL Q1" xfId="5901"/>
    <cellStyle name="Обычнщй_907ШОХ" xfId="5902"/>
    <cellStyle name="Обычны?MAY" xfId="5903"/>
    <cellStyle name="Обычны?MAY 2" xfId="14910"/>
    <cellStyle name="Обычны?new" xfId="5904"/>
    <cellStyle name="Обычны?new 2" xfId="14911"/>
    <cellStyle name="Обычны?Sheet1" xfId="5905"/>
    <cellStyle name="Обычны?Sheet1 (2)" xfId="5906"/>
    <cellStyle name="Обычны?Sheet1 (2) 2" xfId="14912"/>
    <cellStyle name="Обычны?Sheet1 (3)" xfId="5907"/>
    <cellStyle name="Обычны?Sheet1 (3) 2" xfId="14913"/>
    <cellStyle name="Обычны?Sheet1 2" xfId="14914"/>
    <cellStyle name="Обычны?Sheet1 3" xfId="14915"/>
    <cellStyle name="Обычны?Sheet1 4" xfId="14916"/>
    <cellStyle name="Обычны?Sheet1 5" xfId="14917"/>
    <cellStyle name="Обычны?Sheet1 6" xfId="14918"/>
    <cellStyle name="Обычны?Sheet1 7" xfId="14919"/>
    <cellStyle name="Обычны?Sheet1 8" xfId="14920"/>
    <cellStyle name="Обычны?Ин?DAMAS (2)" xfId="5908"/>
    <cellStyle name="Обычны?Ин?DAMAS (2) 2" xfId="14921"/>
    <cellStyle name="Обычны?Ин?TICO (2)" xfId="5909"/>
    <cellStyle name="Обычны?Ин?TICO (2) 2" xfId="14922"/>
    <cellStyle name="Обычный" xfId="0" builtinId="0"/>
    <cellStyle name="Обычный 10" xfId="5910"/>
    <cellStyle name="Обычный 10 2" xfId="5911"/>
    <cellStyle name="Обычный 10 2 2" xfId="14923"/>
    <cellStyle name="Обычный 10 3" xfId="14924"/>
    <cellStyle name="Обычный 10 3 2" xfId="14925"/>
    <cellStyle name="Обычный 10 4" xfId="14926"/>
    <cellStyle name="Обычный 10 5" xfId="14927"/>
    <cellStyle name="Обычный 10_Прогноз_области_МВЭС_21.01.2014" xfId="14928"/>
    <cellStyle name="Обычный 100" xfId="14929"/>
    <cellStyle name="Обычный 101" xfId="14930"/>
    <cellStyle name="Обычный 102" xfId="14931"/>
    <cellStyle name="Обычный 103" xfId="14932"/>
    <cellStyle name="Обычный 104" xfId="14933"/>
    <cellStyle name="Обычный 105" xfId="14934"/>
    <cellStyle name="Обычный 106" xfId="14935"/>
    <cellStyle name="Обычный 107" xfId="7353"/>
    <cellStyle name="Обычный 108" xfId="7354"/>
    <cellStyle name="Обычный 109" xfId="7355"/>
    <cellStyle name="Обычный 11" xfId="5912"/>
    <cellStyle name="Обычный 11 2" xfId="5913"/>
    <cellStyle name="Обычный 11 2 2" xfId="14936"/>
    <cellStyle name="Обычный 11 3" xfId="5914"/>
    <cellStyle name="Обычный 11 4" xfId="6538"/>
    <cellStyle name="Обычный 11 5" xfId="7459"/>
    <cellStyle name="Обычный 11 5 2" xfId="7460"/>
    <cellStyle name="Обычный 110" xfId="7356"/>
    <cellStyle name="Обычный 111" xfId="14937"/>
    <cellStyle name="Обычный 112" xfId="14938"/>
    <cellStyle name="Обычный 113" xfId="14939"/>
    <cellStyle name="Обычный 12" xfId="4"/>
    <cellStyle name="Обычный 12 2" xfId="5916"/>
    <cellStyle name="Обычный 12 2 2" xfId="14940"/>
    <cellStyle name="Обычный 12 3" xfId="5917"/>
    <cellStyle name="Обычный 12 3 2" xfId="5918"/>
    <cellStyle name="Обычный 12 3 2 2" xfId="5919"/>
    <cellStyle name="Обычный 12 3 2 2 2" xfId="5920"/>
    <cellStyle name="Обычный 12 3 2 2 2 2" xfId="5921"/>
    <cellStyle name="Обычный 12 3 2 2 3" xfId="5922"/>
    <cellStyle name="Обычный 12 3 2 3" xfId="5923"/>
    <cellStyle name="Обычный 12 3 2 3 2" xfId="5924"/>
    <cellStyle name="Обычный 12 3 2 3 2 2" xfId="5925"/>
    <cellStyle name="Обычный 12 3 2 3 3" xfId="5926"/>
    <cellStyle name="Обычный 12 3 2 4" xfId="5927"/>
    <cellStyle name="Обычный 12 3 2 4 2" xfId="5928"/>
    <cellStyle name="Обычный 12 3 2 5" xfId="5929"/>
    <cellStyle name="Обычный 12 3 3" xfId="5930"/>
    <cellStyle name="Обычный 12 3 3 2" xfId="5931"/>
    <cellStyle name="Обычный 12 3 3 2 2" xfId="5932"/>
    <cellStyle name="Обычный 12 3 3 3" xfId="5933"/>
    <cellStyle name="Обычный 12 3 4" xfId="5934"/>
    <cellStyle name="Обычный 12 3 4 2" xfId="5935"/>
    <cellStyle name="Обычный 12 3 4 2 2" xfId="5936"/>
    <cellStyle name="Обычный 12 3 4 3" xfId="5937"/>
    <cellStyle name="Обычный 12 3 5" xfId="5938"/>
    <cellStyle name="Обычный 12 3 5 2" xfId="5939"/>
    <cellStyle name="Обычный 12 3 6" xfId="5940"/>
    <cellStyle name="Обычный 12 4" xfId="5941"/>
    <cellStyle name="Обычный 12 4 2" xfId="5942"/>
    <cellStyle name="Обычный 12 4 2 2" xfId="5943"/>
    <cellStyle name="Обычный 12 4 2 2 2" xfId="5944"/>
    <cellStyle name="Обычный 12 4 2 3" xfId="5945"/>
    <cellStyle name="Обычный 12 4 3" xfId="5946"/>
    <cellStyle name="Обычный 12 4 3 2" xfId="5947"/>
    <cellStyle name="Обычный 12 4 3 2 2" xfId="5948"/>
    <cellStyle name="Обычный 12 4 3 3" xfId="5949"/>
    <cellStyle name="Обычный 12 4 4" xfId="5950"/>
    <cellStyle name="Обычный 12 4 4 2" xfId="5951"/>
    <cellStyle name="Обычный 12 4 5" xfId="5952"/>
    <cellStyle name="Обычный 12 5" xfId="5953"/>
    <cellStyle name="Обычный 12 5 2" xfId="5954"/>
    <cellStyle name="Обычный 12 5 2 2" xfId="5955"/>
    <cellStyle name="Обычный 12 5 3" xfId="5956"/>
    <cellStyle name="Обычный 12 5 6 2 2 2" xfId="5957"/>
    <cellStyle name="Обычный 12 5 6 2 2 2 2" xfId="5958"/>
    <cellStyle name="Обычный 12 5 6 2 2 2 2 2" xfId="5959"/>
    <cellStyle name="Обычный 12 5 6 2 2 2 2 2 2" xfId="5960"/>
    <cellStyle name="Обычный 12 5 6 2 2 2 2 3" xfId="5961"/>
    <cellStyle name="Обычный 12 5 6 2 2 2 2 3 2" xfId="5962"/>
    <cellStyle name="Обычный 12 5 6 2 2 2 2 4" xfId="5963"/>
    <cellStyle name="Обычный 12 5 6 2 2 2 3" xfId="5964"/>
    <cellStyle name="Обычный 12 5 6 2 2 2 3 2" xfId="5965"/>
    <cellStyle name="Обычный 12 5 6 2 2 2 3 2 2" xfId="5966"/>
    <cellStyle name="Обычный 12 5 6 2 2 2 3 3" xfId="5967"/>
    <cellStyle name="Обычный 12 5 6 2 2 2 3 3 2" xfId="5968"/>
    <cellStyle name="Обычный 12 5 6 2 2 2 3 4" xfId="5969"/>
    <cellStyle name="Обычный 12 5 6 2 2 2 4" xfId="5970"/>
    <cellStyle name="Обычный 12 5 6 2 2 2 4 2" xfId="5971"/>
    <cellStyle name="Обычный 12 5 6 2 2 2 5" xfId="5972"/>
    <cellStyle name="Обычный 12 5 6 2 2 2 6" xfId="5973"/>
    <cellStyle name="Обычный 12 5 6 2 2 2 7" xfId="5974"/>
    <cellStyle name="Обычный 12 5 6 2 2 2 7 2" xfId="5975"/>
    <cellStyle name="Обычный 12 5 6 2 2 2 7 3" xfId="5976"/>
    <cellStyle name="Обычный 12 5 6 2 2 2 7 3 2 2" xfId="6534"/>
    <cellStyle name="Обычный 12 5 6 2 2 2 7 3 3" xfId="6532"/>
    <cellStyle name="Обычный 12 5 6 2 2 2 7 3 3 2" xfId="7461"/>
    <cellStyle name="Обычный 12 6" xfId="5977"/>
    <cellStyle name="Обычный 12 6 2" xfId="5978"/>
    <cellStyle name="Обычный 12 6 2 2" xfId="5979"/>
    <cellStyle name="Обычный 12 6 3" xfId="5980"/>
    <cellStyle name="Обычный 12 6 3 2" xfId="5981"/>
    <cellStyle name="Обычный 12 6 4" xfId="5982"/>
    <cellStyle name="Обычный 12 7" xfId="5983"/>
    <cellStyle name="Обычный 12 7 2" xfId="5984"/>
    <cellStyle name="Обычный 12 8" xfId="5985"/>
    <cellStyle name="Обычный 12 9" xfId="5986"/>
    <cellStyle name="Обычный 12 9 2" xfId="5987"/>
    <cellStyle name="Обычный 12 9 2 2" xfId="5988"/>
    <cellStyle name="Обычный 12 9 3" xfId="7357"/>
    <cellStyle name="Обычный 12 9 3 2" xfId="7358"/>
    <cellStyle name="Обычный 12_Прогноз_области_МВЭС_21.01.2014" xfId="14941"/>
    <cellStyle name="Обычный 13" xfId="5989"/>
    <cellStyle name="Обычный 13 2" xfId="5990"/>
    <cellStyle name="Обычный 13 3" xfId="14942"/>
    <cellStyle name="Обычный 13 4" xfId="14943"/>
    <cellStyle name="Обычный 14" xfId="5991"/>
    <cellStyle name="Обычный 14 2" xfId="7359"/>
    <cellStyle name="Обычный 14 2 2" xfId="14944"/>
    <cellStyle name="Обычный 14 3" xfId="14945"/>
    <cellStyle name="Обычный 14 3 2" xfId="14946"/>
    <cellStyle name="Обычный 14 4" xfId="14947"/>
    <cellStyle name="Обычный 14 4 2" xfId="14948"/>
    <cellStyle name="Обычный 14 4 3" xfId="14949"/>
    <cellStyle name="Обычный 14 4 4" xfId="14950"/>
    <cellStyle name="Обычный 14 5" xfId="14951"/>
    <cellStyle name="Обычный 14 6" xfId="14952"/>
    <cellStyle name="Обычный 14 7" xfId="14953"/>
    <cellStyle name="Обычный 15" xfId="5992"/>
    <cellStyle name="Обычный 15 2" xfId="5993"/>
    <cellStyle name="Обычный 15 2 2" xfId="5994"/>
    <cellStyle name="Обычный 15 3" xfId="5995"/>
    <cellStyle name="Обычный 15 5" xfId="14954"/>
    <cellStyle name="Обычный 15_Заем_181113г." xfId="5996"/>
    <cellStyle name="Обычный 16" xfId="5997"/>
    <cellStyle name="Обычный 16 2" xfId="5998"/>
    <cellStyle name="Обычный 16 2 3" xfId="5999"/>
    <cellStyle name="Обычный 16 3" xfId="6000"/>
    <cellStyle name="Обычный 16 3 2" xfId="6522"/>
    <cellStyle name="Обычный 17" xfId="6001"/>
    <cellStyle name="Обычный 17 10" xfId="14955"/>
    <cellStyle name="Обычный 17 11" xfId="14956"/>
    <cellStyle name="Обычный 17 12" xfId="14957"/>
    <cellStyle name="Обычный 17 13" xfId="14958"/>
    <cellStyle name="Обычный 17 14" xfId="14959"/>
    <cellStyle name="Обычный 17 15" xfId="14960"/>
    <cellStyle name="Обычный 17 16" xfId="14961"/>
    <cellStyle name="Обычный 17 17" xfId="14962"/>
    <cellStyle name="Обычный 17 18" xfId="14963"/>
    <cellStyle name="Обычный 17 2" xfId="6002"/>
    <cellStyle name="Обычный 17 2 10" xfId="14964"/>
    <cellStyle name="Обычный 17 2 11" xfId="14965"/>
    <cellStyle name="Обычный 17 2 12" xfId="14966"/>
    <cellStyle name="Обычный 17 2 13" xfId="14967"/>
    <cellStyle name="Обычный 17 2 2" xfId="6003"/>
    <cellStyle name="Обычный 17 2 2 2" xfId="6004"/>
    <cellStyle name="Обычный 17 2 3" xfId="6005"/>
    <cellStyle name="Обычный 17 2 3 2" xfId="6006"/>
    <cellStyle name="Обычный 17 2 4" xfId="6520"/>
    <cellStyle name="Обычный 17 2 5" xfId="14968"/>
    <cellStyle name="Обычный 17 2 6" xfId="14969"/>
    <cellStyle name="Обычный 17 2 7" xfId="14970"/>
    <cellStyle name="Обычный 17 2 8" xfId="14971"/>
    <cellStyle name="Обычный 17 2 9" xfId="14972"/>
    <cellStyle name="Обычный 17 3" xfId="6007"/>
    <cellStyle name="Обычный 17 3 2" xfId="6008"/>
    <cellStyle name="Обычный 17 3 2 2" xfId="6009"/>
    <cellStyle name="Обычный 17 3 3" xfId="6010"/>
    <cellStyle name="Обычный 17 4" xfId="6011"/>
    <cellStyle name="Обычный 17 4 10" xfId="14973"/>
    <cellStyle name="Обычный 17 4 11" xfId="14974"/>
    <cellStyle name="Обычный 17 4 12" xfId="14975"/>
    <cellStyle name="Обычный 17 4 13" xfId="14976"/>
    <cellStyle name="Обычный 17 4 14" xfId="14977"/>
    <cellStyle name="Обычный 17 4 15" xfId="14978"/>
    <cellStyle name="Обычный 17 4 16" xfId="14979"/>
    <cellStyle name="Обычный 17 4 2" xfId="14980"/>
    <cellStyle name="Обычный 17 4 3" xfId="14981"/>
    <cellStyle name="Обычный 17 4 4" xfId="14982"/>
    <cellStyle name="Обычный 17 4 5" xfId="14983"/>
    <cellStyle name="Обычный 17 4 6" xfId="14984"/>
    <cellStyle name="Обычный 17 4 7" xfId="14985"/>
    <cellStyle name="Обычный 17 4 8" xfId="14986"/>
    <cellStyle name="Обычный 17 4 9" xfId="14987"/>
    <cellStyle name="Обычный 17 5" xfId="6012"/>
    <cellStyle name="Обычный 17 6" xfId="14988"/>
    <cellStyle name="Обычный 17 7" xfId="14989"/>
    <cellStyle name="Обычный 17 8" xfId="14990"/>
    <cellStyle name="Обычный 17 9" xfId="14991"/>
    <cellStyle name="Обычный 18" xfId="6013"/>
    <cellStyle name="Обычный 18 2" xfId="6014"/>
    <cellStyle name="Обычный 18 2 2" xfId="6015"/>
    <cellStyle name="Обычный 18 3" xfId="6016"/>
    <cellStyle name="Обычный 19" xfId="6017"/>
    <cellStyle name="Обычный 19 2" xfId="6018"/>
    <cellStyle name="Обычный 19 3" xfId="6019"/>
    <cellStyle name="Обычный 19 3 2" xfId="6020"/>
    <cellStyle name="Обычный 19 3 2 2" xfId="6021"/>
    <cellStyle name="Обычный 19 3 2 2 2" xfId="6022"/>
    <cellStyle name="Обычный 19 3 2 2 2 2" xfId="6023"/>
    <cellStyle name="Обычный 19 3 2 2 3" xfId="6024"/>
    <cellStyle name="Обычный 19 3 2 3" xfId="6025"/>
    <cellStyle name="Обычный 19 3 2 3 2" xfId="6026"/>
    <cellStyle name="Обычный 19 3 2 3 2 2" xfId="6027"/>
    <cellStyle name="Обычный 19 3 2 3 3" xfId="6028"/>
    <cellStyle name="Обычный 19 3 2 4" xfId="6029"/>
    <cellStyle name="Обычный 19 3 2 4 2" xfId="6030"/>
    <cellStyle name="Обычный 19 3 2 5" xfId="6031"/>
    <cellStyle name="Обычный 19 3 3" xfId="6032"/>
    <cellStyle name="Обычный 19 3 3 2" xfId="6033"/>
    <cellStyle name="Обычный 19 3 3 2 2" xfId="6034"/>
    <cellStyle name="Обычный 19 3 3 3" xfId="6035"/>
    <cellStyle name="Обычный 19 3 4" xfId="6036"/>
    <cellStyle name="Обычный 19 3 4 2" xfId="6037"/>
    <cellStyle name="Обычный 19 3 4 2 2" xfId="6038"/>
    <cellStyle name="Обычный 19 3 4 3" xfId="6039"/>
    <cellStyle name="Обычный 19 3 5" xfId="6040"/>
    <cellStyle name="Обычный 19 3 5 2" xfId="6041"/>
    <cellStyle name="Обычный 19 3 6" xfId="6042"/>
    <cellStyle name="Обычный 19 4" xfId="6043"/>
    <cellStyle name="Обычный 19 4 2" xfId="6044"/>
    <cellStyle name="Обычный 19 4 2 2" xfId="6045"/>
    <cellStyle name="Обычный 19 4 2 2 2" xfId="6046"/>
    <cellStyle name="Обычный 19 4 2 3" xfId="6047"/>
    <cellStyle name="Обычный 19 4 3" xfId="6048"/>
    <cellStyle name="Обычный 19 4 3 2" xfId="6049"/>
    <cellStyle name="Обычный 19 4 3 2 2" xfId="6050"/>
    <cellStyle name="Обычный 19 4 3 3" xfId="6051"/>
    <cellStyle name="Обычный 19 4 4" xfId="6052"/>
    <cellStyle name="Обычный 19 4 4 2" xfId="6053"/>
    <cellStyle name="Обычный 19 4 5" xfId="6054"/>
    <cellStyle name="Обычный 19 5" xfId="6055"/>
    <cellStyle name="Обычный 19 5 2" xfId="6056"/>
    <cellStyle name="Обычный 19 5 2 2" xfId="6057"/>
    <cellStyle name="Обычный 19 5 3" xfId="6058"/>
    <cellStyle name="Обычный 19 6" xfId="6059"/>
    <cellStyle name="Обычный 19 6 2" xfId="6060"/>
    <cellStyle name="Обычный 19 6 2 2" xfId="6061"/>
    <cellStyle name="Обычный 19 6 3" xfId="6062"/>
    <cellStyle name="Обычный 19 7" xfId="6063"/>
    <cellStyle name="Обычный 19 7 2" xfId="6064"/>
    <cellStyle name="Обычный 19 8" xfId="6065"/>
    <cellStyle name="Обычный 19_1IDожидаемое на 1- полугодие.." xfId="7360"/>
    <cellStyle name="Обычный 2" xfId="1"/>
    <cellStyle name="Обычный 2 10" xfId="7361"/>
    <cellStyle name="Обычный 2 10 2" xfId="14992"/>
    <cellStyle name="Обычный 2 11" xfId="7362"/>
    <cellStyle name="Обычный 2 12" xfId="7363"/>
    <cellStyle name="Обычный 2 13" xfId="7364"/>
    <cellStyle name="Обычный 2 14" xfId="7365"/>
    <cellStyle name="Обычный 2 15" xfId="7366"/>
    <cellStyle name="Обычный 2 16" xfId="7367"/>
    <cellStyle name="Обычный 2 17" xfId="7368"/>
    <cellStyle name="Обычный 2 18" xfId="7369"/>
    <cellStyle name="Обычный 2 19" xfId="7370"/>
    <cellStyle name="Обычный 2 2" xfId="6066"/>
    <cellStyle name="Обычный 2 2 10" xfId="14993"/>
    <cellStyle name="Обычный 2 2 11" xfId="14994"/>
    <cellStyle name="Обычный 2 2 12" xfId="14995"/>
    <cellStyle name="Обычный 2 2 13" xfId="6067"/>
    <cellStyle name="Обычный 2 2 14" xfId="14996"/>
    <cellStyle name="Обычный 2 2 2" xfId="6068"/>
    <cellStyle name="Обычный 2 2 2 2" xfId="6069"/>
    <cellStyle name="Обычный 2 2 2 2 2" xfId="7371"/>
    <cellStyle name="Обычный 2 2 2 3" xfId="6070"/>
    <cellStyle name="Обычный 2 2 2 3 2" xfId="7372"/>
    <cellStyle name="Обычный 2 2 2 4" xfId="14997"/>
    <cellStyle name="Обычный 2 2 3" xfId="6071"/>
    <cellStyle name="Обычный 2 2 3 2" xfId="6072"/>
    <cellStyle name="Обычный 2 2 3 3" xfId="14998"/>
    <cellStyle name="Обычный 2 2 4" xfId="6073"/>
    <cellStyle name="Обычный 2 2 4 2" xfId="14999"/>
    <cellStyle name="Обычный 2 2 5" xfId="7373"/>
    <cellStyle name="Обычный 2 2 5 2" xfId="7464"/>
    <cellStyle name="Обычный 2 2 6" xfId="15000"/>
    <cellStyle name="Обычный 2 2 7" xfId="15001"/>
    <cellStyle name="Обычный 2 2 8" xfId="15002"/>
    <cellStyle name="Обычный 2 2 9" xfId="15003"/>
    <cellStyle name="Обычный 2 2_1-ЯИУ 2009 йил январь-сентябр-9 ой-тармоклар" xfId="6074"/>
    <cellStyle name="Обычный 2 20" xfId="7374"/>
    <cellStyle name="Обычный 2 21" xfId="7375"/>
    <cellStyle name="Обычный 2 3" xfId="6075"/>
    <cellStyle name="Обычный 2 3 2" xfId="6076"/>
    <cellStyle name="Обычный 2 3 2 2" xfId="15004"/>
    <cellStyle name="Обычный 2 3 2 3" xfId="15005"/>
    <cellStyle name="Обычный 2 3 3" xfId="6077"/>
    <cellStyle name="Обычный 2 3 4" xfId="6078"/>
    <cellStyle name="Обычный 2 3_2а илова" xfId="6079"/>
    <cellStyle name="Обычный 2 4" xfId="6080"/>
    <cellStyle name="Обычный 2 4 2" xfId="6081"/>
    <cellStyle name="Обычный 2 4 2 2 4 2" xfId="15006"/>
    <cellStyle name="Обычный 2 4 3" xfId="15007"/>
    <cellStyle name="Обычный 2 4 4" xfId="15008"/>
    <cellStyle name="Обычный 2 5" xfId="6082"/>
    <cellStyle name="Обычный 2 5 2" xfId="15009"/>
    <cellStyle name="Обычный 2 5 3" xfId="15010"/>
    <cellStyle name="Обычный 2 6" xfId="6083"/>
    <cellStyle name="Обычный 2 6 2" xfId="15011"/>
    <cellStyle name="Обычный 2 7" xfId="7376"/>
    <cellStyle name="Обычный 2 7 2" xfId="15012"/>
    <cellStyle name="Обычный 2 7 3" xfId="15013"/>
    <cellStyle name="Обычный 2 8" xfId="6084"/>
    <cellStyle name="Обычный 2 8 2" xfId="15014"/>
    <cellStyle name="Обычный 2 9" xfId="6085"/>
    <cellStyle name="Обычный 2 9 2" xfId="15015"/>
    <cellStyle name="Обычный 2_������" xfId="15016"/>
    <cellStyle name="Обычный 20" xfId="6086"/>
    <cellStyle name="Обычный 20 2" xfId="6087"/>
    <cellStyle name="Обычный 20 2 2" xfId="6088"/>
    <cellStyle name="Обычный 20 3" xfId="6089"/>
    <cellStyle name="Обычный 21" xfId="6090"/>
    <cellStyle name="Обычный 21 2" xfId="6091"/>
    <cellStyle name="Обычный 21 2 2" xfId="6092"/>
    <cellStyle name="Обычный 21 2 2 2" xfId="6093"/>
    <cellStyle name="Обычный 21 2 2 2 2" xfId="6094"/>
    <cellStyle name="Обычный 21 2 2 3" xfId="6095"/>
    <cellStyle name="Обычный 21 2 3" xfId="6096"/>
    <cellStyle name="Обычный 21 2 3 2" xfId="6097"/>
    <cellStyle name="Обычный 21 2 4" xfId="6098"/>
    <cellStyle name="Обычный 21 3" xfId="6099"/>
    <cellStyle name="Обычный 21 3 2" xfId="6100"/>
    <cellStyle name="Обычный 21 3 2 2" xfId="6101"/>
    <cellStyle name="Обычный 21 3 2 2 2" xfId="6102"/>
    <cellStyle name="Обычный 21 3 2 3" xfId="6103"/>
    <cellStyle name="Обычный 21 3 3" xfId="6104"/>
    <cellStyle name="Обычный 21 3 3 2" xfId="6105"/>
    <cellStyle name="Обычный 21 3 4" xfId="6106"/>
    <cellStyle name="Обычный 21 4" xfId="6107"/>
    <cellStyle name="Обычный 21 4 2" xfId="6108"/>
    <cellStyle name="Обычный 21 5" xfId="6109"/>
    <cellStyle name="Обычный 22" xfId="6110"/>
    <cellStyle name="Обычный 22 2" xfId="6111"/>
    <cellStyle name="Обычный 22 2 2" xfId="6112"/>
    <cellStyle name="Обычный 22 3" xfId="6113"/>
    <cellStyle name="Обычный 23" xfId="6114"/>
    <cellStyle name="Обычный 23 2" xfId="6115"/>
    <cellStyle name="Обычный 23 2 2" xfId="6116"/>
    <cellStyle name="Обычный 24" xfId="6117"/>
    <cellStyle name="Обычный 24 2" xfId="6118"/>
    <cellStyle name="Обычный 24 3" xfId="6119"/>
    <cellStyle name="Обычный 24 3 2" xfId="7462"/>
    <cellStyle name="Обычный 24 3 2 2" xfId="6120"/>
    <cellStyle name="Обычный 24 3 2 3" xfId="6121"/>
    <cellStyle name="Обычный 24 3 5" xfId="6533"/>
    <cellStyle name="Обычный 24 3 5 2" xfId="7463"/>
    <cellStyle name="Обычный 25" xfId="6122"/>
    <cellStyle name="Обычный 25 2" xfId="6123"/>
    <cellStyle name="Обычный 26" xfId="6124"/>
    <cellStyle name="Обычный 27" xfId="6508"/>
    <cellStyle name="Обычный 27 2" xfId="15017"/>
    <cellStyle name="Обычный 28" xfId="5"/>
    <cellStyle name="Обычный 29" xfId="6516"/>
    <cellStyle name="Обычный 3" xfId="3"/>
    <cellStyle name="Обычный 3 10" xfId="15018"/>
    <cellStyle name="Обычный 3 11" xfId="15019"/>
    <cellStyle name="Обычный 3 12" xfId="15020"/>
    <cellStyle name="Обычный 3 13" xfId="15021"/>
    <cellStyle name="Обычный 3 2" xfId="6126"/>
    <cellStyle name="Обычный 3 2 2" xfId="6127"/>
    <cellStyle name="Обычный 3 2 3" xfId="6517"/>
    <cellStyle name="Обычный 3 2 4" xfId="15022"/>
    <cellStyle name="Обычный 3 2_exp 2013" xfId="15023"/>
    <cellStyle name="Обычный 3 3" xfId="6128"/>
    <cellStyle name="Обычный 3 3 2" xfId="7377"/>
    <cellStyle name="Обычный 3 3 3" xfId="15024"/>
    <cellStyle name="Обычный 3 4" xfId="6129"/>
    <cellStyle name="Обычный 3 5" xfId="6130"/>
    <cellStyle name="Обычный 3 5 2" xfId="6131"/>
    <cellStyle name="Обычный 3 5 2 2" xfId="6132"/>
    <cellStyle name="Обычный 3 5 2 2 2" xfId="6133"/>
    <cellStyle name="Обычный 3 5 2 2 2 2" xfId="6134"/>
    <cellStyle name="Обычный 3 5 2 2 2 2 2" xfId="6135"/>
    <cellStyle name="Обычный 3 5 2 2 2 3" xfId="6136"/>
    <cellStyle name="Обычный 3 5 2 2 3" xfId="6137"/>
    <cellStyle name="Обычный 3 5 2 2 3 2" xfId="6138"/>
    <cellStyle name="Обычный 3 5 2 2 3 2 2" xfId="6139"/>
    <cellStyle name="Обычный 3 5 2 2 3 3" xfId="6140"/>
    <cellStyle name="Обычный 3 5 2 2 4" xfId="6141"/>
    <cellStyle name="Обычный 3 5 2 2 4 2" xfId="6142"/>
    <cellStyle name="Обычный 3 5 2 2 5" xfId="6143"/>
    <cellStyle name="Обычный 3 5 2 3" xfId="6144"/>
    <cellStyle name="Обычный 3 5 2 3 2" xfId="6145"/>
    <cellStyle name="Обычный 3 5 2 3 2 2" xfId="6146"/>
    <cellStyle name="Обычный 3 5 2 3 3" xfId="6147"/>
    <cellStyle name="Обычный 3 5 2 4" xfId="6148"/>
    <cellStyle name="Обычный 3 5 2 4 2" xfId="6149"/>
    <cellStyle name="Обычный 3 5 2 4 2 2" xfId="6150"/>
    <cellStyle name="Обычный 3 5 2 4 3" xfId="6151"/>
    <cellStyle name="Обычный 3 5 2 5" xfId="6152"/>
    <cellStyle name="Обычный 3 5 2 5 2" xfId="6153"/>
    <cellStyle name="Обычный 3 5 2 6" xfId="6154"/>
    <cellStyle name="Обычный 3 5 3" xfId="6155"/>
    <cellStyle name="Обычный 3 5 3 2" xfId="6156"/>
    <cellStyle name="Обычный 3 5 3 2 2" xfId="6157"/>
    <cellStyle name="Обычный 3 5 3 2 2 2" xfId="6158"/>
    <cellStyle name="Обычный 3 5 3 2 3" xfId="6159"/>
    <cellStyle name="Обычный 3 5 3 3" xfId="6160"/>
    <cellStyle name="Обычный 3 5 3 3 2" xfId="6161"/>
    <cellStyle name="Обычный 3 5 3 3 2 2" xfId="6162"/>
    <cellStyle name="Обычный 3 5 3 3 3" xfId="6163"/>
    <cellStyle name="Обычный 3 5 3 4" xfId="6164"/>
    <cellStyle name="Обычный 3 5 3 4 2" xfId="6165"/>
    <cellStyle name="Обычный 3 5 3 5" xfId="6166"/>
    <cellStyle name="Обычный 3 5 4" xfId="6167"/>
    <cellStyle name="Обычный 3 5 4 2" xfId="6168"/>
    <cellStyle name="Обычный 3 5 4 2 2" xfId="6169"/>
    <cellStyle name="Обычный 3 5 4 3" xfId="6170"/>
    <cellStyle name="Обычный 3 5 5" xfId="6171"/>
    <cellStyle name="Обычный 3 5 5 2" xfId="6172"/>
    <cellStyle name="Обычный 3 5 5 2 2" xfId="6173"/>
    <cellStyle name="Обычный 3 5 5 3" xfId="6174"/>
    <cellStyle name="Обычный 3 5 6" xfId="6175"/>
    <cellStyle name="Обычный 3 5 6 2" xfId="6176"/>
    <cellStyle name="Обычный 3 5 7" xfId="6177"/>
    <cellStyle name="Обычный 3 6" xfId="6125"/>
    <cellStyle name="Обычный 3 7" xfId="7378"/>
    <cellStyle name="Обычный 3 8" xfId="7379"/>
    <cellStyle name="Обычный 3 9" xfId="7380"/>
    <cellStyle name="Обычный 3_������" xfId="15025"/>
    <cellStyle name="Обычный 30" xfId="5915"/>
    <cellStyle name="Обычный 31" xfId="6515"/>
    <cellStyle name="Обычный 31 2" xfId="7381"/>
    <cellStyle name="Обычный 32" xfId="6509"/>
    <cellStyle name="Обычный 32 2" xfId="15026"/>
    <cellStyle name="Обычный 33" xfId="6514"/>
    <cellStyle name="Обычный 33 2" xfId="6523"/>
    <cellStyle name="Обычный 34" xfId="6510"/>
    <cellStyle name="Обычный 35" xfId="6513"/>
    <cellStyle name="Обычный 36" xfId="6511"/>
    <cellStyle name="Обычный 37" xfId="6512"/>
    <cellStyle name="Обычный 38" xfId="6518"/>
    <cellStyle name="Обычный 38 2" xfId="6528"/>
    <cellStyle name="Обычный 39" xfId="6536"/>
    <cellStyle name="Обычный 4" xfId="6178"/>
    <cellStyle name="Обычный 4 2" xfId="6179"/>
    <cellStyle name="Обычный 4 2 2" xfId="6180"/>
    <cellStyle name="Обычный 4 2 2 2" xfId="15027"/>
    <cellStyle name="Обычный 4 2 3" xfId="6525"/>
    <cellStyle name="Обычный 4 3" xfId="6181"/>
    <cellStyle name="Обычный 4 3 2" xfId="6530"/>
    <cellStyle name="Обычный 4 3 5" xfId="6535"/>
    <cellStyle name="Обычный 4 4" xfId="7382"/>
    <cellStyle name="Обычный 4 5" xfId="15028"/>
    <cellStyle name="Обычный 4 6" xfId="15029"/>
    <cellStyle name="Обычный 4_������" xfId="15030"/>
    <cellStyle name="Обычный 40" xfId="15031"/>
    <cellStyle name="Обычный 41" xfId="15032"/>
    <cellStyle name="Обычный 42" xfId="15033"/>
    <cellStyle name="Обычный 42 2" xfId="15034"/>
    <cellStyle name="Обычный 43" xfId="15035"/>
    <cellStyle name="Обычный 44" xfId="15036"/>
    <cellStyle name="Обычный 45" xfId="15037"/>
    <cellStyle name="Обычный 46" xfId="15038"/>
    <cellStyle name="Обычный 47" xfId="15039"/>
    <cellStyle name="Обычный 48" xfId="15040"/>
    <cellStyle name="Обычный 49" xfId="15041"/>
    <cellStyle name="Обычный 5" xfId="6182"/>
    <cellStyle name="Обычный 5 10" xfId="15042"/>
    <cellStyle name="Обычный 5 11" xfId="15043"/>
    <cellStyle name="Обычный 5 12" xfId="15044"/>
    <cellStyle name="Обычный 5 13" xfId="15045"/>
    <cellStyle name="Обычный 5 14" xfId="15046"/>
    <cellStyle name="Обычный 5 2" xfId="2"/>
    <cellStyle name="Обычный 5 2 2" xfId="6184"/>
    <cellStyle name="Обычный 5 2 2 2" xfId="7383"/>
    <cellStyle name="Обычный 5 2 2 4 2" xfId="15047"/>
    <cellStyle name="Обычный 5 2 3" xfId="6183"/>
    <cellStyle name="Обычный 5 3" xfId="6185"/>
    <cellStyle name="Обычный 5 3 2" xfId="7384"/>
    <cellStyle name="Обычный 5 3 3" xfId="7385"/>
    <cellStyle name="Обычный 5 3 4" xfId="7386"/>
    <cellStyle name="Обычный 5 3 5" xfId="7387"/>
    <cellStyle name="Обычный 5 4" xfId="7388"/>
    <cellStyle name="Обычный 5 5" xfId="15048"/>
    <cellStyle name="Обычный 5 6" xfId="15049"/>
    <cellStyle name="Обычный 5 7" xfId="15050"/>
    <cellStyle name="Обычный 5 8" xfId="15051"/>
    <cellStyle name="Обычный 5 9" xfId="15052"/>
    <cellStyle name="Обычный 5_������" xfId="15053"/>
    <cellStyle name="Обычный 50" xfId="15054"/>
    <cellStyle name="Обычный 51" xfId="15055"/>
    <cellStyle name="Обычный 52" xfId="15056"/>
    <cellStyle name="Обычный 53" xfId="15057"/>
    <cellStyle name="Обычный 54" xfId="15058"/>
    <cellStyle name="Обычный 55" xfId="15059"/>
    <cellStyle name="Обычный 56" xfId="15060"/>
    <cellStyle name="Обычный 57" xfId="15061"/>
    <cellStyle name="Обычный 58" xfId="15062"/>
    <cellStyle name="Обычный 59" xfId="15063"/>
    <cellStyle name="Обычный 6" xfId="6186"/>
    <cellStyle name="Обычный 6 10" xfId="15064"/>
    <cellStyle name="Обычный 6 11" xfId="15065"/>
    <cellStyle name="Обычный 6 12" xfId="15066"/>
    <cellStyle name="Обычный 6 13" xfId="15067"/>
    <cellStyle name="Обычный 6 14" xfId="15068"/>
    <cellStyle name="Обычный 6 15" xfId="15069"/>
    <cellStyle name="Обычный 6 2" xfId="6187"/>
    <cellStyle name="Обычный 6 2 2" xfId="6188"/>
    <cellStyle name="Обычный 6 2 2 2" xfId="6189"/>
    <cellStyle name="Обычный 6 2 2 2 2" xfId="6190"/>
    <cellStyle name="Обычный 6 2 2 2 2 2" xfId="6191"/>
    <cellStyle name="Обычный 6 2 2 2 3" xfId="6192"/>
    <cellStyle name="Обычный 6 2 2 3" xfId="6193"/>
    <cellStyle name="Обычный 6 2 2 3 2" xfId="6194"/>
    <cellStyle name="Обычный 6 2 2 3 2 2" xfId="6195"/>
    <cellStyle name="Обычный 6 2 2 3 3" xfId="6196"/>
    <cellStyle name="Обычный 6 2 2 4" xfId="6197"/>
    <cellStyle name="Обычный 6 2 2 4 2" xfId="6198"/>
    <cellStyle name="Обычный 6 2 2 5" xfId="6199"/>
    <cellStyle name="Обычный 6 2_годовой 2010" xfId="6200"/>
    <cellStyle name="Обычный 6 3" xfId="15070"/>
    <cellStyle name="Обычный 6 3 2" xfId="15071"/>
    <cellStyle name="Обычный 6 4" xfId="6201"/>
    <cellStyle name="Обычный 6 5" xfId="15072"/>
    <cellStyle name="Обычный 6 6" xfId="15073"/>
    <cellStyle name="Обычный 6 7" xfId="15074"/>
    <cellStyle name="Обычный 6 8" xfId="15075"/>
    <cellStyle name="Обычный 6 9" xfId="15076"/>
    <cellStyle name="Обычный 6_������" xfId="15077"/>
    <cellStyle name="Обычный 60" xfId="15078"/>
    <cellStyle name="Обычный 61" xfId="15079"/>
    <cellStyle name="Обычный 62" xfId="15080"/>
    <cellStyle name="Обычный 63" xfId="15081"/>
    <cellStyle name="Обычный 64" xfId="15082"/>
    <cellStyle name="Обычный 65" xfId="15083"/>
    <cellStyle name="Обычный 66" xfId="15084"/>
    <cellStyle name="Обычный 66 2" xfId="15085"/>
    <cellStyle name="Обычный 66 2 2" xfId="15086"/>
    <cellStyle name="Обычный 66 2 2 2" xfId="15087"/>
    <cellStyle name="Обычный 67" xfId="15088"/>
    <cellStyle name="Обычный 68" xfId="15089"/>
    <cellStyle name="Обычный 69" xfId="15090"/>
    <cellStyle name="Обычный 7" xfId="6202"/>
    <cellStyle name="Обычный 7 2" xfId="6203"/>
    <cellStyle name="Обычный 7 2 2" xfId="15091"/>
    <cellStyle name="Обычный 7 3" xfId="6204"/>
    <cellStyle name="Обычный 7 4" xfId="7389"/>
    <cellStyle name="Обычный 7 5" xfId="7390"/>
    <cellStyle name="Обычный 7 6" xfId="7391"/>
    <cellStyle name="Обычный 7_������" xfId="15092"/>
    <cellStyle name="Обычный 70" xfId="15093"/>
    <cellStyle name="Обычный 71" xfId="15094"/>
    <cellStyle name="Обычный 72" xfId="15095"/>
    <cellStyle name="Обычный 73" xfId="15096"/>
    <cellStyle name="Обычный 74" xfId="15097"/>
    <cellStyle name="Обычный 75" xfId="15098"/>
    <cellStyle name="Обычный 76" xfId="15099"/>
    <cellStyle name="Обычный 77" xfId="15100"/>
    <cellStyle name="Обычный 78" xfId="15101"/>
    <cellStyle name="Обычный 79" xfId="15102"/>
    <cellStyle name="Обычный 79 2" xfId="15103"/>
    <cellStyle name="Обычный 8" xfId="6205"/>
    <cellStyle name="Обычный 8 2" xfId="6206"/>
    <cellStyle name="Обычный 8 2 2" xfId="6207"/>
    <cellStyle name="Обычный 8 2 2 2" xfId="15104"/>
    <cellStyle name="Обычный 8 3" xfId="6208"/>
    <cellStyle name="Обычный 8 4" xfId="6209"/>
    <cellStyle name="Обычный 8 4 2" xfId="6210"/>
    <cellStyle name="Обычный 8 4 2 2" xfId="6211"/>
    <cellStyle name="Обычный 8 4 2 2 2" xfId="6212"/>
    <cellStyle name="Обычный 8 4 2 2 2 2" xfId="6213"/>
    <cellStyle name="Обычный 8 4 2 2 2 2 2" xfId="6214"/>
    <cellStyle name="Обычный 8 4 2 2 2 3" xfId="6215"/>
    <cellStyle name="Обычный 8 4 2 2 3" xfId="6216"/>
    <cellStyle name="Обычный 8 4 2 2 3 2" xfId="6217"/>
    <cellStyle name="Обычный 8 4 2 2 3 2 2" xfId="6218"/>
    <cellStyle name="Обычный 8 4 2 2 3 3" xfId="6219"/>
    <cellStyle name="Обычный 8 4 2 2 4" xfId="6220"/>
    <cellStyle name="Обычный 8 4 2 2 4 2" xfId="6221"/>
    <cellStyle name="Обычный 8 4 2 2 5" xfId="6222"/>
    <cellStyle name="Обычный 8 4 2 3" xfId="6223"/>
    <cellStyle name="Обычный 8 4 2 3 2" xfId="6224"/>
    <cellStyle name="Обычный 8 4 2 3 2 2" xfId="6225"/>
    <cellStyle name="Обычный 8 4 2 3 3" xfId="6226"/>
    <cellStyle name="Обычный 8 4 2 4" xfId="6227"/>
    <cellStyle name="Обычный 8 4 2 4 2" xfId="6228"/>
    <cellStyle name="Обычный 8 4 2 4 2 2" xfId="6229"/>
    <cellStyle name="Обычный 8 4 2 4 3" xfId="6230"/>
    <cellStyle name="Обычный 8 4 2 5" xfId="6231"/>
    <cellStyle name="Обычный 8 4 2 5 2" xfId="6232"/>
    <cellStyle name="Обычный 8 4 2 6" xfId="6233"/>
    <cellStyle name="Обычный 8 4 3" xfId="6234"/>
    <cellStyle name="Обычный 8 4 3 2" xfId="6235"/>
    <cellStyle name="Обычный 8 4 3 2 2" xfId="6236"/>
    <cellStyle name="Обычный 8 4 3 2 2 2" xfId="6237"/>
    <cellStyle name="Обычный 8 4 3 2 3" xfId="6238"/>
    <cellStyle name="Обычный 8 4 3 3" xfId="6239"/>
    <cellStyle name="Обычный 8 4 3 3 2" xfId="6240"/>
    <cellStyle name="Обычный 8 4 3 3 2 2" xfId="6241"/>
    <cellStyle name="Обычный 8 4 3 3 3" xfId="6242"/>
    <cellStyle name="Обычный 8 4 3 4" xfId="6243"/>
    <cellStyle name="Обычный 8 4 3 4 2" xfId="6244"/>
    <cellStyle name="Обычный 8 4 3 5" xfId="6245"/>
    <cellStyle name="Обычный 8 4 4" xfId="6246"/>
    <cellStyle name="Обычный 8 4 4 2" xfId="6247"/>
    <cellStyle name="Обычный 8 4 4 2 2" xfId="6248"/>
    <cellStyle name="Обычный 8 4 4 3" xfId="6249"/>
    <cellStyle name="Обычный 8 4 5" xfId="6250"/>
    <cellStyle name="Обычный 8 4 5 2" xfId="6251"/>
    <cellStyle name="Обычный 8 4 5 2 2" xfId="6252"/>
    <cellStyle name="Обычный 8 4 5 3" xfId="6253"/>
    <cellStyle name="Обычный 8 4 6" xfId="6254"/>
    <cellStyle name="Обычный 8 4 6 2" xfId="6255"/>
    <cellStyle name="Обычный 8 4 7" xfId="6256"/>
    <cellStyle name="Обычный 8 5" xfId="6257"/>
    <cellStyle name="Обычный 8 6" xfId="15105"/>
    <cellStyle name="Обычный 8_������" xfId="15106"/>
    <cellStyle name="Обычный 80" xfId="15107"/>
    <cellStyle name="Обычный 81" xfId="15108"/>
    <cellStyle name="Обычный 82" xfId="15109"/>
    <cellStyle name="Обычный 83" xfId="15110"/>
    <cellStyle name="Обычный 84" xfId="15111"/>
    <cellStyle name="Обычный 85" xfId="15112"/>
    <cellStyle name="Обычный 86" xfId="15113"/>
    <cellStyle name="Обычный 87" xfId="15114"/>
    <cellStyle name="Обычный 88" xfId="15115"/>
    <cellStyle name="Обычный 89" xfId="15116"/>
    <cellStyle name="Обычный 9" xfId="6258"/>
    <cellStyle name="Обычный 9 2" xfId="6259"/>
    <cellStyle name="Обычный 9 2 2" xfId="6260"/>
    <cellStyle name="Обычный 9 2 2 2" xfId="6261"/>
    <cellStyle name="Обычный 9 2 2 2 2" xfId="6262"/>
    <cellStyle name="Обычный 9 2 2 2 2 2" xfId="6263"/>
    <cellStyle name="Обычный 9 2 2 2 2 2 2" xfId="6264"/>
    <cellStyle name="Обычный 9 2 2 2 2 3" xfId="6265"/>
    <cellStyle name="Обычный 9 2 2 2 3" xfId="6266"/>
    <cellStyle name="Обычный 9 2 2 2 3 2" xfId="6267"/>
    <cellStyle name="Обычный 9 2 2 2 3 2 2" xfId="6268"/>
    <cellStyle name="Обычный 9 2 2 2 3 3" xfId="6269"/>
    <cellStyle name="Обычный 9 2 2 2 4" xfId="6270"/>
    <cellStyle name="Обычный 9 2 2 2 4 2" xfId="6271"/>
    <cellStyle name="Обычный 9 2 2 2 5" xfId="6272"/>
    <cellStyle name="Обычный 9 2 2 3" xfId="6273"/>
    <cellStyle name="Обычный 9 2 2 3 2" xfId="6274"/>
    <cellStyle name="Обычный 9 2 2 3 2 2" xfId="6275"/>
    <cellStyle name="Обычный 9 2 2 3 3" xfId="6276"/>
    <cellStyle name="Обычный 9 2 2 4" xfId="6277"/>
    <cellStyle name="Обычный 9 2 2 4 2" xfId="6278"/>
    <cellStyle name="Обычный 9 2 2 4 2 2" xfId="6279"/>
    <cellStyle name="Обычный 9 2 2 4 3" xfId="6280"/>
    <cellStyle name="Обычный 9 2 2 5" xfId="6281"/>
    <cellStyle name="Обычный 9 2 2 5 2" xfId="6282"/>
    <cellStyle name="Обычный 9 2 2 6" xfId="6283"/>
    <cellStyle name="Обычный 9 2 3" xfId="6284"/>
    <cellStyle name="Обычный 9 2 3 2" xfId="6285"/>
    <cellStyle name="Обычный 9 2 3 2 2" xfId="6286"/>
    <cellStyle name="Обычный 9 2 3 2 2 2" xfId="6287"/>
    <cellStyle name="Обычный 9 2 3 2 3" xfId="6288"/>
    <cellStyle name="Обычный 9 2 3 3" xfId="6289"/>
    <cellStyle name="Обычный 9 2 3 3 2" xfId="6290"/>
    <cellStyle name="Обычный 9 2 3 3 2 2" xfId="6291"/>
    <cellStyle name="Обычный 9 2 3 3 3" xfId="6292"/>
    <cellStyle name="Обычный 9 2 3 4" xfId="6293"/>
    <cellStyle name="Обычный 9 2 3 4 2" xfId="6294"/>
    <cellStyle name="Обычный 9 2 3 5" xfId="6295"/>
    <cellStyle name="Обычный 9 2 4" xfId="6296"/>
    <cellStyle name="Обычный 9 2 4 2" xfId="6297"/>
    <cellStyle name="Обычный 9 2 4 2 2" xfId="6298"/>
    <cellStyle name="Обычный 9 2 4 3" xfId="6299"/>
    <cellStyle name="Обычный 9 2 5" xfId="6300"/>
    <cellStyle name="Обычный 9 2 5 2" xfId="6301"/>
    <cellStyle name="Обычный 9 2 5 2 2" xfId="6302"/>
    <cellStyle name="Обычный 9 2 5 3" xfId="6303"/>
    <cellStyle name="Обычный 9 2 6" xfId="6304"/>
    <cellStyle name="Обычный 9 2 6 2" xfId="6305"/>
    <cellStyle name="Обычный 9 2 7" xfId="6306"/>
    <cellStyle name="Обычный 9 3" xfId="6307"/>
    <cellStyle name="Обычный 9 4" xfId="7392"/>
    <cellStyle name="Обычный 9_1IDожидаемое на 1- полугодие.." xfId="7393"/>
    <cellStyle name="Обычный 90" xfId="15117"/>
    <cellStyle name="Обычный 91" xfId="15118"/>
    <cellStyle name="Обычный 92" xfId="15119"/>
    <cellStyle name="Обычный 93" xfId="15120"/>
    <cellStyle name="Обычный 94" xfId="15121"/>
    <cellStyle name="Обычный 95" xfId="15122"/>
    <cellStyle name="Обычный 96" xfId="15123"/>
    <cellStyle name="Обычный 97" xfId="15124"/>
    <cellStyle name="Обычный 98" xfId="15125"/>
    <cellStyle name="Обычный 99" xfId="15126"/>
    <cellStyle name="Плохой 10" xfId="15127"/>
    <cellStyle name="Плохой 11" xfId="15128"/>
    <cellStyle name="Плохой 12" xfId="15129"/>
    <cellStyle name="Плохой 13" xfId="15130"/>
    <cellStyle name="Плохой 14" xfId="15131"/>
    <cellStyle name="Плохой 15" xfId="15132"/>
    <cellStyle name="Плохой 2" xfId="6308"/>
    <cellStyle name="Плохой 2 10" xfId="15133"/>
    <cellStyle name="Плохой 2 11" xfId="15134"/>
    <cellStyle name="Плохой 2 12" xfId="15135"/>
    <cellStyle name="Плохой 2 13" xfId="15136"/>
    <cellStyle name="Плохой 2 2" xfId="15137"/>
    <cellStyle name="Плохой 2 2 2" xfId="15138"/>
    <cellStyle name="Плохой 2 2 3" xfId="15139"/>
    <cellStyle name="Плохой 2 2 4" xfId="15140"/>
    <cellStyle name="Плохой 2 2_ДОЛГ ПРОИЗ-ВА" xfId="15141"/>
    <cellStyle name="Плохой 2 3" xfId="15142"/>
    <cellStyle name="Плохой 2 4" xfId="15143"/>
    <cellStyle name="Плохой 2 5" xfId="15144"/>
    <cellStyle name="Плохой 2 6" xfId="15145"/>
    <cellStyle name="Плохой 2 7" xfId="15146"/>
    <cellStyle name="Плохой 2 8" xfId="15147"/>
    <cellStyle name="Плохой 2 9" xfId="15148"/>
    <cellStyle name="Плохой 2_2011" xfId="15149"/>
    <cellStyle name="Плохой 3" xfId="6309"/>
    <cellStyle name="Плохой 4" xfId="15150"/>
    <cellStyle name="Плохой 5" xfId="15151"/>
    <cellStyle name="Плохой 6" xfId="15152"/>
    <cellStyle name="Плохой 7" xfId="15153"/>
    <cellStyle name="Плохой 8" xfId="15154"/>
    <cellStyle name="Плохой 9" xfId="15155"/>
    <cellStyle name="Пояснение 10" xfId="15156"/>
    <cellStyle name="Пояснение 11" xfId="15157"/>
    <cellStyle name="Пояснение 12" xfId="15158"/>
    <cellStyle name="Пояснение 13" xfId="15159"/>
    <cellStyle name="Пояснение 14" xfId="15160"/>
    <cellStyle name="Пояснение 15" xfId="15161"/>
    <cellStyle name="Пояснение 2" xfId="6310"/>
    <cellStyle name="Пояснение 2 10" xfId="15162"/>
    <cellStyle name="Пояснение 2 2" xfId="15163"/>
    <cellStyle name="Пояснение 2 3" xfId="15164"/>
    <cellStyle name="Пояснение 2 4" xfId="15165"/>
    <cellStyle name="Пояснение 2 5" xfId="15166"/>
    <cellStyle name="Пояснение 2 6" xfId="15167"/>
    <cellStyle name="Пояснение 2 7" xfId="15168"/>
    <cellStyle name="Пояснение 2 8" xfId="15169"/>
    <cellStyle name="Пояснение 2 9" xfId="15170"/>
    <cellStyle name="Пояснение 2_беларусь на 2010г.(март-декабрь)изменен" xfId="15171"/>
    <cellStyle name="Пояснение 3" xfId="6311"/>
    <cellStyle name="Пояснение 4" xfId="15172"/>
    <cellStyle name="Пояснение 5" xfId="15173"/>
    <cellStyle name="Пояснение 6" xfId="15174"/>
    <cellStyle name="Пояснение 7" xfId="15175"/>
    <cellStyle name="Пояснение 8" xfId="15176"/>
    <cellStyle name="Пояснение 9" xfId="15177"/>
    <cellStyle name="Примечание 10" xfId="15178"/>
    <cellStyle name="Примечание 10 2" xfId="15179"/>
    <cellStyle name="Примечание 11" xfId="15180"/>
    <cellStyle name="Примечание 11 2" xfId="15181"/>
    <cellStyle name="Примечание 12" xfId="15182"/>
    <cellStyle name="Примечание 12 2" xfId="15183"/>
    <cellStyle name="Примечание 13" xfId="15184"/>
    <cellStyle name="Примечание 14" xfId="15185"/>
    <cellStyle name="Примечание 15" xfId="15186"/>
    <cellStyle name="Примечание 2" xfId="6312"/>
    <cellStyle name="Примечание 2 10" xfId="15187"/>
    <cellStyle name="Примечание 2 11" xfId="15188"/>
    <cellStyle name="Примечание 2 12" xfId="15189"/>
    <cellStyle name="Примечание 2 13" xfId="15190"/>
    <cellStyle name="Примечание 2 14" xfId="15191"/>
    <cellStyle name="Примечание 2 2" xfId="7394"/>
    <cellStyle name="Примечание 2 2 2" xfId="15192"/>
    <cellStyle name="Примечание 2 2 3" xfId="15193"/>
    <cellStyle name="Примечание 2 2 4" xfId="15194"/>
    <cellStyle name="Примечание 2 2_ДОЛГ ПРОИЗ-ВА" xfId="15195"/>
    <cellStyle name="Примечание 2 3" xfId="7395"/>
    <cellStyle name="Примечание 2 4" xfId="15196"/>
    <cellStyle name="Примечание 2 5" xfId="15197"/>
    <cellStyle name="Примечание 2 6" xfId="15198"/>
    <cellStyle name="Примечание 2 7" xfId="15199"/>
    <cellStyle name="Примечание 2 8" xfId="15200"/>
    <cellStyle name="Примечание 2 9" xfId="15201"/>
    <cellStyle name="Примечание 2_������" xfId="15202"/>
    <cellStyle name="Примечание 3" xfId="6313"/>
    <cellStyle name="Примечание 3 2" xfId="6314"/>
    <cellStyle name="Примечание 3 2 2" xfId="7396"/>
    <cellStyle name="Примечание 3 3" xfId="7397"/>
    <cellStyle name="Примечание 3 4" xfId="15203"/>
    <cellStyle name="Примечание 3 5" xfId="15204"/>
    <cellStyle name="Примечание 3 6" xfId="15205"/>
    <cellStyle name="Примечание 3_������" xfId="15206"/>
    <cellStyle name="Примечание 4" xfId="6315"/>
    <cellStyle name="Примечание 4 2" xfId="6316"/>
    <cellStyle name="Примечание 4 2 2" xfId="7398"/>
    <cellStyle name="Примечание 4 3" xfId="7399"/>
    <cellStyle name="Примечание 4 4" xfId="15207"/>
    <cellStyle name="Примечание 4 5" xfId="15208"/>
    <cellStyle name="Примечание 4_������" xfId="15209"/>
    <cellStyle name="Примечание 5" xfId="6317"/>
    <cellStyle name="Примечание 5 2" xfId="15210"/>
    <cellStyle name="Примечание 5 3" xfId="15211"/>
    <cellStyle name="Примечание 5 4" xfId="15212"/>
    <cellStyle name="Примечание 5 5" xfId="15213"/>
    <cellStyle name="Примечание 5_������" xfId="15214"/>
    <cellStyle name="Примечание 6" xfId="15215"/>
    <cellStyle name="Примечание 6 2" xfId="15216"/>
    <cellStyle name="Примечание 6 3" xfId="15217"/>
    <cellStyle name="Примечание 6 4" xfId="15218"/>
    <cellStyle name="Примечание 6 5" xfId="15219"/>
    <cellStyle name="Примечание 6_������" xfId="15220"/>
    <cellStyle name="Примечание 7" xfId="15221"/>
    <cellStyle name="Примечание 7 2" xfId="15222"/>
    <cellStyle name="Примечание 7 3" xfId="15223"/>
    <cellStyle name="Примечание 7 4" xfId="15224"/>
    <cellStyle name="Примечание 7 5" xfId="15225"/>
    <cellStyle name="Примечание 7_������" xfId="15226"/>
    <cellStyle name="Примечание 8" xfId="15227"/>
    <cellStyle name="Примечание 8 2" xfId="15228"/>
    <cellStyle name="Примечание 9" xfId="15229"/>
    <cellStyle name="Примечание 9 2" xfId="15230"/>
    <cellStyle name="Процентный 10" xfId="15231"/>
    <cellStyle name="Процентный 11" xfId="6524"/>
    <cellStyle name="Процентный 12" xfId="15232"/>
    <cellStyle name="Процентный 13" xfId="15233"/>
    <cellStyle name="Процентный 14" xfId="15234"/>
    <cellStyle name="Процентный 15" xfId="15235"/>
    <cellStyle name="Процентный 16" xfId="15236"/>
    <cellStyle name="Процентный 17" xfId="15237"/>
    <cellStyle name="Процентный 18" xfId="15238"/>
    <cellStyle name="Процентный 19" xfId="15239"/>
    <cellStyle name="Процентный 2" xfId="6318"/>
    <cellStyle name="Процентный 2 2" xfId="6319"/>
    <cellStyle name="Процентный 2 2 2" xfId="6320"/>
    <cellStyle name="Процентный 2 2 2 2" xfId="15240"/>
    <cellStyle name="Процентный 2 2 3" xfId="15241"/>
    <cellStyle name="Процентный 2 2 4" xfId="15242"/>
    <cellStyle name="Процентный 2 2 5" xfId="15243"/>
    <cellStyle name="Процентный 2 3" xfId="6321"/>
    <cellStyle name="Процентный 2 3 2" xfId="6322"/>
    <cellStyle name="Процентный 2 3 3" xfId="15244"/>
    <cellStyle name="Процентный 2 4" xfId="7400"/>
    <cellStyle name="Процентный 2 4 2" xfId="6323"/>
    <cellStyle name="Процентный 2 4 2 2" xfId="7401"/>
    <cellStyle name="Процентный 2 5" xfId="7402"/>
    <cellStyle name="Процентный 2 5 2" xfId="15245"/>
    <cellStyle name="Процентный 2 6" xfId="15246"/>
    <cellStyle name="Процентный 2 7" xfId="15247"/>
    <cellStyle name="Процентный 2 8" xfId="15248"/>
    <cellStyle name="Процентный 2 9" xfId="15249"/>
    <cellStyle name="Процентный 2_база" xfId="6324"/>
    <cellStyle name="Процентный 20" xfId="15250"/>
    <cellStyle name="Процентный 21" xfId="15251"/>
    <cellStyle name="Процентный 22" xfId="15252"/>
    <cellStyle name="Процентный 23" xfId="15253"/>
    <cellStyle name="Процентный 24" xfId="15254"/>
    <cellStyle name="Процентный 25" xfId="15255"/>
    <cellStyle name="Процентный 26" xfId="15256"/>
    <cellStyle name="Процентный 27" xfId="15257"/>
    <cellStyle name="Процентный 28" xfId="15258"/>
    <cellStyle name="Процентный 29" xfId="15259"/>
    <cellStyle name="Процентный 3" xfId="6325"/>
    <cellStyle name="Процентный 3 2" xfId="6326"/>
    <cellStyle name="Процентный 3 2 10" xfId="15260"/>
    <cellStyle name="Процентный 3 2 11" xfId="15261"/>
    <cellStyle name="Процентный 3 2 12" xfId="15262"/>
    <cellStyle name="Процентный 3 2 13" xfId="15263"/>
    <cellStyle name="Процентный 3 2 14" xfId="15264"/>
    <cellStyle name="Процентный 3 2 15" xfId="15265"/>
    <cellStyle name="Процентный 3 2 16" xfId="15266"/>
    <cellStyle name="Процентный 3 2 17" xfId="15267"/>
    <cellStyle name="Процентный 3 2 18" xfId="15268"/>
    <cellStyle name="Процентный 3 2 19" xfId="15269"/>
    <cellStyle name="Процентный 3 2 2" xfId="6327"/>
    <cellStyle name="Процентный 3 2 2 2" xfId="7403"/>
    <cellStyle name="Процентный 3 2 20" xfId="15270"/>
    <cellStyle name="Процентный 3 2 21" xfId="15271"/>
    <cellStyle name="Процентный 3 2 22" xfId="15272"/>
    <cellStyle name="Процентный 3 2 23" xfId="15273"/>
    <cellStyle name="Процентный 3 2 24" xfId="15274"/>
    <cellStyle name="Процентный 3 2 25" xfId="15275"/>
    <cellStyle name="Процентный 3 2 26" xfId="15276"/>
    <cellStyle name="Процентный 3 2 27" xfId="15277"/>
    <cellStyle name="Процентный 3 2 28" xfId="15278"/>
    <cellStyle name="Процентный 3 2 29" xfId="15279"/>
    <cellStyle name="Процентный 3 2 3" xfId="7404"/>
    <cellStyle name="Процентный 3 2 30" xfId="15280"/>
    <cellStyle name="Процентный 3 2 31" xfId="15281"/>
    <cellStyle name="Процентный 3 2 32" xfId="15282"/>
    <cellStyle name="Процентный 3 2 33" xfId="15283"/>
    <cellStyle name="Процентный 3 2 34" xfId="15284"/>
    <cellStyle name="Процентный 3 2 35" xfId="15285"/>
    <cellStyle name="Процентный 3 2 36" xfId="15286"/>
    <cellStyle name="Процентный 3 2 37" xfId="15287"/>
    <cellStyle name="Процентный 3 2 38" xfId="15288"/>
    <cellStyle name="Процентный 3 2 4" xfId="15289"/>
    <cellStyle name="Процентный 3 2 5" xfId="15290"/>
    <cellStyle name="Процентный 3 2 6" xfId="15291"/>
    <cellStyle name="Процентный 3 2 7" xfId="15292"/>
    <cellStyle name="Процентный 3 2 8" xfId="15293"/>
    <cellStyle name="Процентный 3 2 9" xfId="15294"/>
    <cellStyle name="Процентный 3 3" xfId="6328"/>
    <cellStyle name="Процентный 3 3 2" xfId="7405"/>
    <cellStyle name="Процентный 3 4" xfId="6329"/>
    <cellStyle name="Процентный 30" xfId="15295"/>
    <cellStyle name="Процентный 31" xfId="15296"/>
    <cellStyle name="Процентный 32" xfId="15297"/>
    <cellStyle name="Процентный 33" xfId="15298"/>
    <cellStyle name="Процентный 34" xfId="15299"/>
    <cellStyle name="Процентный 35" xfId="15300"/>
    <cellStyle name="Процентный 36" xfId="15301"/>
    <cellStyle name="Процентный 37" xfId="15302"/>
    <cellStyle name="Процентный 38" xfId="15303"/>
    <cellStyle name="Процентный 39" xfId="15304"/>
    <cellStyle name="Процентный 4" xfId="6330"/>
    <cellStyle name="Процентный 4 2" xfId="6331"/>
    <cellStyle name="Процентный 4 2 2" xfId="15305"/>
    <cellStyle name="Процентный 4 2 3" xfId="15306"/>
    <cellStyle name="Процентный 4 3" xfId="15307"/>
    <cellStyle name="Процентный 4 4" xfId="15308"/>
    <cellStyle name="Процентный 4 5" xfId="15309"/>
    <cellStyle name="Процентный 40" xfId="15310"/>
    <cellStyle name="Процентный 41" xfId="15311"/>
    <cellStyle name="Процентный 42" xfId="15312"/>
    <cellStyle name="Процентный 43" xfId="15313"/>
    <cellStyle name="Процентный 44" xfId="15314"/>
    <cellStyle name="Процентный 44 2" xfId="15315"/>
    <cellStyle name="Процентный 44 2 2" xfId="15316"/>
    <cellStyle name="Процентный 45" xfId="15317"/>
    <cellStyle name="Процентный 46" xfId="15318"/>
    <cellStyle name="Процентный 47" xfId="15319"/>
    <cellStyle name="Процентный 48" xfId="15320"/>
    <cellStyle name="Процентный 49" xfId="15321"/>
    <cellStyle name="Процентный 5" xfId="6332"/>
    <cellStyle name="Процентный 5 2" xfId="6333"/>
    <cellStyle name="Процентный 5 3" xfId="6334"/>
    <cellStyle name="Процентный 5 4" xfId="15322"/>
    <cellStyle name="Процентный 5 5" xfId="15323"/>
    <cellStyle name="Процентный 50" xfId="15324"/>
    <cellStyle name="Процентный 51" xfId="15325"/>
    <cellStyle name="Процентный 52" xfId="15326"/>
    <cellStyle name="Процентный 53" xfId="15327"/>
    <cellStyle name="Процентный 54" xfId="15328"/>
    <cellStyle name="Процентный 55" xfId="15329"/>
    <cellStyle name="Процентный 56" xfId="15330"/>
    <cellStyle name="Процентный 6" xfId="6335"/>
    <cellStyle name="Процентный 6 2" xfId="6336"/>
    <cellStyle name="Процентный 6 3" xfId="15331"/>
    <cellStyle name="Процентный 7" xfId="6337"/>
    <cellStyle name="Процентный 7 2" xfId="6338"/>
    <cellStyle name="Процентный 7 3" xfId="15332"/>
    <cellStyle name="Процентный 8" xfId="6339"/>
    <cellStyle name="Процентный 8 2" xfId="15333"/>
    <cellStyle name="Процентный 8 3" xfId="15334"/>
    <cellStyle name="Процентный 9" xfId="6519"/>
    <cellStyle name="Процентный 9 10" xfId="15335"/>
    <cellStyle name="Процентный 9 11" xfId="15336"/>
    <cellStyle name="Процентный 9 12" xfId="15337"/>
    <cellStyle name="Процентный 9 13" xfId="15338"/>
    <cellStyle name="Процентный 9 2" xfId="6529"/>
    <cellStyle name="Процентный 9 3" xfId="15339"/>
    <cellStyle name="Процентный 9 4" xfId="15340"/>
    <cellStyle name="Процентный 9 5" xfId="15341"/>
    <cellStyle name="Процентный 9 6" xfId="15342"/>
    <cellStyle name="Процентный 9 7" xfId="15343"/>
    <cellStyle name="Процентный 9 8" xfId="15344"/>
    <cellStyle name="Процентный 9 9" xfId="15345"/>
    <cellStyle name="Связанная ячейка 10" xfId="15346"/>
    <cellStyle name="Связанная ячейка 11" xfId="15347"/>
    <cellStyle name="Связанная ячейка 12" xfId="15348"/>
    <cellStyle name="Связанная ячейка 13" xfId="15349"/>
    <cellStyle name="Связанная ячейка 14" xfId="15350"/>
    <cellStyle name="Связанная ячейка 15" xfId="15351"/>
    <cellStyle name="Связанная ячейка 2" xfId="6340"/>
    <cellStyle name="Связанная ячейка 2 10" xfId="15352"/>
    <cellStyle name="Связанная ячейка 2 2" xfId="15353"/>
    <cellStyle name="Связанная ячейка 2 3" xfId="15354"/>
    <cellStyle name="Связанная ячейка 2 4" xfId="15355"/>
    <cellStyle name="Связанная ячейка 2 5" xfId="15356"/>
    <cellStyle name="Связанная ячейка 2 6" xfId="15357"/>
    <cellStyle name="Связанная ячейка 2 7" xfId="15358"/>
    <cellStyle name="Связанная ячейка 2 8" xfId="15359"/>
    <cellStyle name="Связанная ячейка 2 9" xfId="15360"/>
    <cellStyle name="Связанная ячейка 2_беларусь на 2010г.(март-декабрь)изменен" xfId="15361"/>
    <cellStyle name="Связанная ячейка 3" xfId="6341"/>
    <cellStyle name="Связанная ячейка 4" xfId="15362"/>
    <cellStyle name="Связанная ячейка 5" xfId="15363"/>
    <cellStyle name="Связанная ячейка 6" xfId="15364"/>
    <cellStyle name="Связанная ячейка 7" xfId="15365"/>
    <cellStyle name="Связанная ячейка 8" xfId="15366"/>
    <cellStyle name="Связанная ячейка 9" xfId="15367"/>
    <cellStyle name="Стиль 1" xfId="6342"/>
    <cellStyle name="Стиль 1 2" xfId="6343"/>
    <cellStyle name="Стиль 1 2 2" xfId="6344"/>
    <cellStyle name="Стиль 1 2 3" xfId="6345"/>
    <cellStyle name="Стиль 1 2_48_проектов_МФИ_180913_после_МВЭСИТ_по_Доронду" xfId="6346"/>
    <cellStyle name="Стиль 1 3" xfId="6347"/>
    <cellStyle name="Стиль 1 3 2" xfId="6348"/>
    <cellStyle name="Стиль 1 4" xfId="6349"/>
    <cellStyle name="Стиль 1 5" xfId="6350"/>
    <cellStyle name="Стиль 1 6" xfId="6351"/>
    <cellStyle name="Стиль 1 7" xfId="6352"/>
    <cellStyle name="Стиль 1 8" xfId="15368"/>
    <cellStyle name="Стиль 1 9" xfId="15369"/>
    <cellStyle name="Стиль 1_(405)~1" xfId="6353"/>
    <cellStyle name="Стиль 10" xfId="15370"/>
    <cellStyle name="Стиль 11" xfId="15371"/>
    <cellStyle name="Стиль 12" xfId="15372"/>
    <cellStyle name="Стиль 13" xfId="15373"/>
    <cellStyle name="Стиль 14" xfId="15374"/>
    <cellStyle name="Стиль 15" xfId="15375"/>
    <cellStyle name="Стиль 2" xfId="6354"/>
    <cellStyle name="Стиль 2 2" xfId="15376"/>
    <cellStyle name="Стиль 2 3" xfId="15377"/>
    <cellStyle name="Стиль 3" xfId="15378"/>
    <cellStyle name="Стиль 4" xfId="15379"/>
    <cellStyle name="Стиль 5" xfId="15380"/>
    <cellStyle name="Стиль 6" xfId="15381"/>
    <cellStyle name="Стиль 7" xfId="15382"/>
    <cellStyle name="Стиль 8" xfId="15383"/>
    <cellStyle name="Стиль 9" xfId="15384"/>
    <cellStyle name="Текст предупреждения 10" xfId="15385"/>
    <cellStyle name="Текст предупреждения 11" xfId="15386"/>
    <cellStyle name="Текст предупреждения 12" xfId="15387"/>
    <cellStyle name="Текст предупреждения 13" xfId="15388"/>
    <cellStyle name="Текст предупреждения 14" xfId="15389"/>
    <cellStyle name="Текст предупреждения 15" xfId="15390"/>
    <cellStyle name="Текст предупреждения 2" xfId="6355"/>
    <cellStyle name="Текст предупреждения 2 10" xfId="15391"/>
    <cellStyle name="Текст предупреждения 2 2" xfId="15392"/>
    <cellStyle name="Текст предупреждения 2 3" xfId="15393"/>
    <cellStyle name="Текст предупреждения 2 4" xfId="15394"/>
    <cellStyle name="Текст предупреждения 2 5" xfId="15395"/>
    <cellStyle name="Текст предупреждения 2 6" xfId="15396"/>
    <cellStyle name="Текст предупреждения 2 7" xfId="15397"/>
    <cellStyle name="Текст предупреждения 2 8" xfId="15398"/>
    <cellStyle name="Текст предупреждения 2 9" xfId="15399"/>
    <cellStyle name="Текст предупреждения 2_беларусь на 2010г.(март-декабрь)изменен" xfId="15400"/>
    <cellStyle name="Текст предупреждения 3" xfId="6356"/>
    <cellStyle name="Текст предупреждения 4" xfId="15401"/>
    <cellStyle name="Текст предупреждения 5" xfId="15402"/>
    <cellStyle name="Текст предупреждения 6" xfId="15403"/>
    <cellStyle name="Текст предупреждения 7" xfId="15404"/>
    <cellStyle name="Текст предупреждения 8" xfId="15405"/>
    <cellStyle name="Текст предупреждения 9" xfId="15406"/>
    <cellStyle name="Тысячи [0]_  осн" xfId="6357"/>
    <cellStyle name="Тысячи_  осн" xfId="6358"/>
    <cellStyle name="УровеньСтолб_1 2" xfId="15407"/>
    <cellStyle name="УровеньСтрок_1 2" xfId="15408"/>
    <cellStyle name="Финансовый [0] 10" xfId="15409"/>
    <cellStyle name="Финансовый [0] 11" xfId="15410"/>
    <cellStyle name="Финансовый [0] 2" xfId="6359"/>
    <cellStyle name="Финансовый [0] 2 2" xfId="6360"/>
    <cellStyle name="Финансовый [0] 2 2 2" xfId="6361"/>
    <cellStyle name="Финансовый [0] 2 2 3" xfId="7406"/>
    <cellStyle name="Финансовый [0] 2 2 4" xfId="7407"/>
    <cellStyle name="Финансовый [0] 2 2 4 2" xfId="7408"/>
    <cellStyle name="Финансовый [0] 2 2 5" xfId="7409"/>
    <cellStyle name="Финансовый [0] 2 2 5 2" xfId="7410"/>
    <cellStyle name="Финансовый [0] 2 2 6" xfId="7411"/>
    <cellStyle name="Финансовый [0] 2 3" xfId="6362"/>
    <cellStyle name="Финансовый [0] 2 4" xfId="15411"/>
    <cellStyle name="Финансовый [0] 3" xfId="15412"/>
    <cellStyle name="Финансовый [0] 3 2" xfId="15413"/>
    <cellStyle name="Финансовый [0] 4" xfId="15414"/>
    <cellStyle name="Финансовый [0] 5" xfId="15415"/>
    <cellStyle name="Финансовый [0] 6" xfId="15416"/>
    <cellStyle name="Финансовый [0] 7" xfId="15417"/>
    <cellStyle name="Финансовый [0] 8" xfId="15418"/>
    <cellStyle name="Финансовый [0] 9" xfId="15419"/>
    <cellStyle name="Финансовый 10" xfId="6363"/>
    <cellStyle name="Финансовый 10 2" xfId="15420"/>
    <cellStyle name="Финансовый 10 3" xfId="15421"/>
    <cellStyle name="Финансовый 11" xfId="6364"/>
    <cellStyle name="Финансовый 11 2" xfId="15422"/>
    <cellStyle name="Финансовый 12" xfId="6365"/>
    <cellStyle name="Финансовый 12 2" xfId="15423"/>
    <cellStyle name="Финансовый 13" xfId="6366"/>
    <cellStyle name="Финансовый 13 2" xfId="15424"/>
    <cellStyle name="Финансовый 13 3" xfId="15425"/>
    <cellStyle name="Финансовый 14" xfId="6367"/>
    <cellStyle name="Финансовый 14 2" xfId="15426"/>
    <cellStyle name="Финансовый 15" xfId="6368"/>
    <cellStyle name="Финансовый 16" xfId="6369"/>
    <cellStyle name="Финансовый 17" xfId="6370"/>
    <cellStyle name="Финансовый 18" xfId="6371"/>
    <cellStyle name="Финансовый 19" xfId="6372"/>
    <cellStyle name="Финансовый 2" xfId="6373"/>
    <cellStyle name="Финансовый 2 10" xfId="15427"/>
    <cellStyle name="Финансовый 2 2" xfId="6374"/>
    <cellStyle name="Финансовый 2 2 2" xfId="6375"/>
    <cellStyle name="Финансовый 2 2 2 2" xfId="15428"/>
    <cellStyle name="Финансовый 2 2 2 3" xfId="15429"/>
    <cellStyle name="Финансовый 2 2 3" xfId="6376"/>
    <cellStyle name="Финансовый 2 2 3 2" xfId="15430"/>
    <cellStyle name="Финансовый 2 2 4" xfId="15431"/>
    <cellStyle name="Финансовый 2 3" xfId="6377"/>
    <cellStyle name="Финансовый 2 3 2" xfId="7412"/>
    <cellStyle name="Финансовый 2 3 3" xfId="15432"/>
    <cellStyle name="Финансовый 2 4" xfId="6378"/>
    <cellStyle name="Финансовый 2 4 2" xfId="6379"/>
    <cellStyle name="Финансовый 2 4 3" xfId="15433"/>
    <cellStyle name="Финансовый 2 5" xfId="6380"/>
    <cellStyle name="Финансовый 2 5 2" xfId="15434"/>
    <cellStyle name="Финансовый 2 6" xfId="7413"/>
    <cellStyle name="Финансовый 2 6 2" xfId="15435"/>
    <cellStyle name="Финансовый 2 7" xfId="7414"/>
    <cellStyle name="Финансовый 2 8" xfId="7415"/>
    <cellStyle name="Финансовый 2 9" xfId="15436"/>
    <cellStyle name="Финансовый 2_2011 РЕСПУБЛИКА, МАХАЛЛИЙ" xfId="6381"/>
    <cellStyle name="Финансовый 20" xfId="6382"/>
    <cellStyle name="Финансовый 21" xfId="6383"/>
    <cellStyle name="Финансовый 21 2" xfId="15437"/>
    <cellStyle name="Финансовый 22" xfId="6384"/>
    <cellStyle name="Финансовый 23" xfId="6385"/>
    <cellStyle name="Финансовый 24" xfId="6386"/>
    <cellStyle name="Финансовый 25" xfId="6387"/>
    <cellStyle name="Финансовый 26" xfId="6388"/>
    <cellStyle name="Финансовый 27" xfId="6389"/>
    <cellStyle name="Финансовый 28" xfId="6390"/>
    <cellStyle name="Финансовый 29" xfId="6391"/>
    <cellStyle name="Финансовый 3" xfId="6392"/>
    <cellStyle name="Финансовый 3 2" xfId="6393"/>
    <cellStyle name="Финансовый 3 2 2" xfId="6394"/>
    <cellStyle name="Финансовый 3 2 3" xfId="7416"/>
    <cellStyle name="Финансовый 3 2_Не введённые объекты" xfId="6395"/>
    <cellStyle name="Финансовый 3 3" xfId="6396"/>
    <cellStyle name="Финансовый 3 4" xfId="6397"/>
    <cellStyle name="Финансовый 3 5" xfId="6398"/>
    <cellStyle name="Финансовый 3 5 2" xfId="7417"/>
    <cellStyle name="Финансовый 3 6" xfId="6399"/>
    <cellStyle name="Финансовый 3 6 2" xfId="7418"/>
    <cellStyle name="Финансовый 3 7" xfId="6400"/>
    <cellStyle name="Финансовый 3 7 2" xfId="7419"/>
    <cellStyle name="Финансовый 3_база" xfId="6401"/>
    <cellStyle name="Финансовый 30" xfId="6402"/>
    <cellStyle name="Финансовый 31" xfId="6403"/>
    <cellStyle name="Финансовый 32" xfId="6404"/>
    <cellStyle name="Финансовый 33" xfId="6405"/>
    <cellStyle name="Финансовый 34" xfId="6406"/>
    <cellStyle name="Финансовый 35" xfId="6407"/>
    <cellStyle name="Финансовый 36" xfId="6408"/>
    <cellStyle name="Финансовый 37" xfId="6409"/>
    <cellStyle name="Финансовый 38" xfId="6410"/>
    <cellStyle name="Финансовый 39" xfId="6411"/>
    <cellStyle name="Финансовый 4" xfId="6412"/>
    <cellStyle name="Финансовый 4 2" xfId="6413"/>
    <cellStyle name="Финансовый 4 2 2" xfId="6414"/>
    <cellStyle name="Финансовый 4 2 2 2" xfId="6415"/>
    <cellStyle name="Финансовый 4 2 2 3" xfId="6416"/>
    <cellStyle name="Финансовый 4 2 3" xfId="6417"/>
    <cellStyle name="Финансовый 4 2 4" xfId="6418"/>
    <cellStyle name="Финансовый 4 3" xfId="6419"/>
    <cellStyle name="Финансовый 4 3 2" xfId="15438"/>
    <cellStyle name="Финансовый 4 4" xfId="6420"/>
    <cellStyle name="Финансовый 4 5" xfId="15439"/>
    <cellStyle name="Финансовый 4_01 МЕСЯЦЕВ_ИМОМУ" xfId="15440"/>
    <cellStyle name="Финансовый 40" xfId="6421"/>
    <cellStyle name="Финансовый 41" xfId="6422"/>
    <cellStyle name="Финансовый 42" xfId="6423"/>
    <cellStyle name="Финансовый 43" xfId="6424"/>
    <cellStyle name="Финансовый 44" xfId="6425"/>
    <cellStyle name="Финансовый 45" xfId="6426"/>
    <cellStyle name="Финансовый 46" xfId="6427"/>
    <cellStyle name="Финансовый 47" xfId="6531"/>
    <cellStyle name="Финансовый 48" xfId="6537"/>
    <cellStyle name="Финансовый 49" xfId="15441"/>
    <cellStyle name="Финансовый 5" xfId="6428"/>
    <cellStyle name="Финансовый 5 10" xfId="7420"/>
    <cellStyle name="Финансовый 5 11" xfId="7421"/>
    <cellStyle name="Финансовый 5 12" xfId="7422"/>
    <cellStyle name="Финансовый 5 13" xfId="7423"/>
    <cellStyle name="Финансовый 5 2" xfId="6429"/>
    <cellStyle name="Финансовый 5 2 2" xfId="6430"/>
    <cellStyle name="Финансовый 5 2 2 2" xfId="7424"/>
    <cellStyle name="Финансовый 5 2 3" xfId="7425"/>
    <cellStyle name="Финансовый 5 3" xfId="6431"/>
    <cellStyle name="Финансовый 5 3 2" xfId="7426"/>
    <cellStyle name="Финансовый 5 4" xfId="6432"/>
    <cellStyle name="Финансовый 5 5" xfId="7427"/>
    <cellStyle name="Финансовый 5 6" xfId="7428"/>
    <cellStyle name="Финансовый 5 7" xfId="7429"/>
    <cellStyle name="Финансовый 5 8" xfId="7430"/>
    <cellStyle name="Финансовый 5 9" xfId="7431"/>
    <cellStyle name="Финансовый 5_таблицы 3-4 (version 1)" xfId="7432"/>
    <cellStyle name="Финансовый 50" xfId="15442"/>
    <cellStyle name="Финансовый 51" xfId="15443"/>
    <cellStyle name="Финансовый 52" xfId="15444"/>
    <cellStyle name="Финансовый 53" xfId="15445"/>
    <cellStyle name="Финансовый 54" xfId="15446"/>
    <cellStyle name="Финансовый 55" xfId="15447"/>
    <cellStyle name="Финансовый 56" xfId="15448"/>
    <cellStyle name="Финансовый 57" xfId="15449"/>
    <cellStyle name="Финансовый 58" xfId="15450"/>
    <cellStyle name="Финансовый 59" xfId="15451"/>
    <cellStyle name="Финансовый 6" xfId="6433"/>
    <cellStyle name="Финансовый 6 2" xfId="6434"/>
    <cellStyle name="Финансовый 6 2 2" xfId="7433"/>
    <cellStyle name="Финансовый 6 3" xfId="6435"/>
    <cellStyle name="Финансовый 6 4" xfId="15452"/>
    <cellStyle name="Финансовый 6 5" xfId="15453"/>
    <cellStyle name="Финансовый 60" xfId="15454"/>
    <cellStyle name="Финансовый 61" xfId="15455"/>
    <cellStyle name="Финансовый 62" xfId="15456"/>
    <cellStyle name="Финансовый 63" xfId="15457"/>
    <cellStyle name="Финансовый 64" xfId="15458"/>
    <cellStyle name="Финансовый 65" xfId="15459"/>
    <cellStyle name="Финансовый 66" xfId="15460"/>
    <cellStyle name="Финансовый 67" xfId="15461"/>
    <cellStyle name="Финансовый 68" xfId="15462"/>
    <cellStyle name="Финансовый 69" xfId="15463"/>
    <cellStyle name="Финансовый 7" xfId="6436"/>
    <cellStyle name="Финансовый 7 2" xfId="6437"/>
    <cellStyle name="Финансовый 7 2 2" xfId="7434"/>
    <cellStyle name="Финансовый 7 3" xfId="7435"/>
    <cellStyle name="Финансовый 7 4" xfId="15464"/>
    <cellStyle name="Финансовый 7 5" xfId="15465"/>
    <cellStyle name="Финансовый 7_exp 2013" xfId="15466"/>
    <cellStyle name="Финансовый 70" xfId="15467"/>
    <cellStyle name="Финансовый 71" xfId="15468"/>
    <cellStyle name="Финансовый 72" xfId="15469"/>
    <cellStyle name="Финансовый 73" xfId="15470"/>
    <cellStyle name="Финансовый 74" xfId="15471"/>
    <cellStyle name="Финансовый 74 2" xfId="15472"/>
    <cellStyle name="Финансовый 74 2 2" xfId="15473"/>
    <cellStyle name="Финансовый 75" xfId="15474"/>
    <cellStyle name="Финансовый 76" xfId="15475"/>
    <cellStyle name="Финансовый 77" xfId="15476"/>
    <cellStyle name="Финансовый 78" xfId="15477"/>
    <cellStyle name="Финансовый 79" xfId="15478"/>
    <cellStyle name="Финансовый 8" xfId="6438"/>
    <cellStyle name="Финансовый 8 2" xfId="6439"/>
    <cellStyle name="Финансовый 8 2 2" xfId="15479"/>
    <cellStyle name="Финансовый 8 3" xfId="6440"/>
    <cellStyle name="Финансовый 8 4" xfId="15480"/>
    <cellStyle name="Финансовый 80" xfId="15481"/>
    <cellStyle name="Финансовый 81" xfId="15482"/>
    <cellStyle name="Финансовый 82" xfId="15483"/>
    <cellStyle name="Финансовый 9" xfId="6441"/>
    <cellStyle name="Финансовый 9 2" xfId="15484"/>
    <cellStyle name="Финансовый 9 3" xfId="15485"/>
    <cellStyle name="Финансовый 9 4" xfId="15486"/>
    <cellStyle name="Финансовый 9 5" xfId="15487"/>
    <cellStyle name="Финансовый 9 6" xfId="15488"/>
    <cellStyle name="Хороший 10" xfId="15489"/>
    <cellStyle name="Хороший 11" xfId="15490"/>
    <cellStyle name="Хороший 12" xfId="15491"/>
    <cellStyle name="Хороший 13" xfId="15492"/>
    <cellStyle name="Хороший 14" xfId="15493"/>
    <cellStyle name="Хороший 15" xfId="15494"/>
    <cellStyle name="Хороший 16" xfId="15495"/>
    <cellStyle name="Хороший 2" xfId="6442"/>
    <cellStyle name="Хороший 2 10" xfId="15496"/>
    <cellStyle name="Хороший 2 11" xfId="15497"/>
    <cellStyle name="Хороший 2 12" xfId="15498"/>
    <cellStyle name="Хороший 2 13" xfId="15499"/>
    <cellStyle name="Хороший 2 2" xfId="15500"/>
    <cellStyle name="Хороший 2 2 2" xfId="15501"/>
    <cellStyle name="Хороший 2 2 3" xfId="15502"/>
    <cellStyle name="Хороший 2 2 4" xfId="15503"/>
    <cellStyle name="Хороший 2 2_ДОЛГ ПРОИЗ-ВА" xfId="15504"/>
    <cellStyle name="Хороший 2 3" xfId="15505"/>
    <cellStyle name="Хороший 2 4" xfId="15506"/>
    <cellStyle name="Хороший 2 5" xfId="15507"/>
    <cellStyle name="Хороший 2 6" xfId="15508"/>
    <cellStyle name="Хороший 2 7" xfId="15509"/>
    <cellStyle name="Хороший 2 8" xfId="15510"/>
    <cellStyle name="Хороший 2 9" xfId="15511"/>
    <cellStyle name="Хороший 2_2011" xfId="15512"/>
    <cellStyle name="Хороший 3" xfId="6443"/>
    <cellStyle name="Хороший 4" xfId="15513"/>
    <cellStyle name="Хороший 5" xfId="15514"/>
    <cellStyle name="Хороший 6" xfId="15515"/>
    <cellStyle name="Хороший 7" xfId="15516"/>
    <cellStyle name="Хороший 8" xfId="15517"/>
    <cellStyle name="Хороший 9" xfId="15518"/>
    <cellStyle name="Џђћ–…ќ’ќ›‰" xfId="6444"/>
    <cellStyle name="Џђћ–…ќ’ќ›‰ 2" xfId="6445"/>
    <cellStyle name="Џђћ–…ќ’ќ›‰ 2 2" xfId="15519"/>
    <cellStyle name="Џђћ–…ќ’ќ›‰ 3" xfId="6446"/>
    <cellStyle name="Џђћ–…ќ’ќ›‰ 4" xfId="15520"/>
    <cellStyle name="Џђћ–…ќ’ќ›‰ 5" xfId="15521"/>
    <cellStyle name="Џђћ–…ќ’ќ›‰_12 книга1" xfId="15522"/>
    <cellStyle name="アクセント 1" xfId="7436"/>
    <cellStyle name="アクセント 2" xfId="7437"/>
    <cellStyle name="アクセント 3" xfId="7438"/>
    <cellStyle name="アクセント 4" xfId="7439"/>
    <cellStyle name="アクセント 5" xfId="7440"/>
    <cellStyle name="アクセント 6" xfId="7441"/>
    <cellStyle name="スタイル 1" xfId="15523"/>
    <cellStyle name="タイトル" xfId="7442"/>
    <cellStyle name="チェック セル" xfId="7443"/>
    <cellStyle name="どちらでもない" xfId="7444"/>
    <cellStyle name="ハイパーリンク" xfId="15524"/>
    <cellStyle name="メモ" xfId="7445"/>
    <cellStyle name="リンク セル" xfId="7446"/>
    <cellStyle name="ન࿿ઇ૆૞૩૴ાઝુ૥઻ઢઓહ઩ૣોિૐ૭ઊૅ૶૮૯ઁમભ૵૎࿿૬૒_VBA_PROJECT_CUR" xfId="15525"/>
    <cellStyle name="เชื่อมโยงหลายมิติ" xfId="15526"/>
    <cellStyle name="ตามการเชื่อมโยงหลายมิติ" xfId="15527"/>
    <cellStyle name="ปกติ_Calculate QN10079-05 R6" xfId="15528"/>
    <cellStyle name="想 [0]_??2" xfId="15529"/>
    <cellStyle name="想_??2" xfId="15530"/>
    <cellStyle name="강조색1" xfId="15531"/>
    <cellStyle name="강조색1 2" xfId="15532"/>
    <cellStyle name="강조색2" xfId="15533"/>
    <cellStyle name="강조색2 2" xfId="15534"/>
    <cellStyle name="강조색3" xfId="15535"/>
    <cellStyle name="강조색3 2" xfId="15536"/>
    <cellStyle name="강조색4" xfId="15537"/>
    <cellStyle name="강조색4 2" xfId="15538"/>
    <cellStyle name="강조색5" xfId="15539"/>
    <cellStyle name="강조색5 2" xfId="15540"/>
    <cellStyle name="강조색6" xfId="15541"/>
    <cellStyle name="강조색6 2" xfId="15542"/>
    <cellStyle name="경고문" xfId="15543"/>
    <cellStyle name="경고문 2" xfId="15544"/>
    <cellStyle name="계산" xfId="15545"/>
    <cellStyle name="계산 2" xfId="15546"/>
    <cellStyle name="고정소숫점" xfId="6447"/>
    <cellStyle name="고정소숫점 2" xfId="15547"/>
    <cellStyle name="고정출력1" xfId="6448"/>
    <cellStyle name="고정출력1 2" xfId="15548"/>
    <cellStyle name="고정출력1_10월2W타부 " xfId="15549"/>
    <cellStyle name="고정출력2" xfId="6449"/>
    <cellStyle name="고정출력2 2" xfId="15550"/>
    <cellStyle name="고정출력2_10월2W타부 " xfId="15551"/>
    <cellStyle name="긪귽긬?깏깛긏" xfId="15552"/>
    <cellStyle name="나쁨" xfId="15553"/>
    <cellStyle name="나쁨 2" xfId="15554"/>
    <cellStyle name="날짜" xfId="6450"/>
    <cellStyle name="날짜 2" xfId="15555"/>
    <cellStyle name="달러" xfId="6451"/>
    <cellStyle name="달러 2" xfId="15556"/>
    <cellStyle name="뒤에 오는 하이퍼링크" xfId="15557"/>
    <cellStyle name="뒤에 오는 하이퍼링크 2" xfId="15558"/>
    <cellStyle name="뒤에 오는 하이퍼링크_3 item" xfId="6452"/>
    <cellStyle name="똿떓죶Ø? [0.00]_PRODUCT DETAIL Q1" xfId="15559"/>
    <cellStyle name="똿떓죶Ø?_PRODUCT DETAIL Q1" xfId="15560"/>
    <cellStyle name="똿떓죶Ø괻 [0.00]_PRODUCT DETAIL Q1" xfId="15561"/>
    <cellStyle name="똿떓죶Ø괻_PRODUCT DETAIL Q1" xfId="15562"/>
    <cellStyle name="똿뗦먛귟 [0.00]_PRODUCT DETAIL Q1" xfId="6453"/>
    <cellStyle name="똿뗦먛귟_PRODUCT DETAIL Q1" xfId="6454"/>
    <cellStyle name="메모" xfId="15563"/>
    <cellStyle name="메모 2" xfId="15564"/>
    <cellStyle name="명조" xfId="15565"/>
    <cellStyle name="묮뎋 [0.00]_PRODUCT DETAIL Q1" xfId="15566"/>
    <cellStyle name="묮뎋_PRODUCT DETAIL Q1" xfId="15567"/>
    <cellStyle name="믅됞 [0.00]_PRODUCT DETAIL Q1" xfId="6455"/>
    <cellStyle name="믅됞_NT Server " xfId="15568"/>
    <cellStyle name="밍? [0]_엄넷?? " xfId="6456"/>
    <cellStyle name="밍?_엄넷?? " xfId="6457"/>
    <cellStyle name="백분율 2" xfId="15569"/>
    <cellStyle name="백분율 4" xfId="15570"/>
    <cellStyle name="백분율_95" xfId="6458"/>
    <cellStyle name="보통" xfId="15571"/>
    <cellStyle name="보통 2" xfId="15572"/>
    <cellStyle name="뷭?" xfId="15573"/>
    <cellStyle name="뷰A? [0]_엄넷?? " xfId="6459"/>
    <cellStyle name="뷰A?_엄넷?? " xfId="6460"/>
    <cellStyle name="설명 텍스트" xfId="15574"/>
    <cellStyle name="설명 텍스트 2" xfId="15575"/>
    <cellStyle name="셀 확인" xfId="15576"/>
    <cellStyle name="셀 확인 2" xfId="15577"/>
    <cellStyle name="셈迷?XLS!check_filesche|" xfId="15578"/>
    <cellStyle name="쉼표 [0] 2" xfId="15579"/>
    <cellStyle name="쉼표 [0] 2 2" xfId="15580"/>
    <cellStyle name="쉼표 [0] 3" xfId="15581"/>
    <cellStyle name="쉼표 [0] 3 2" xfId="15582"/>
    <cellStyle name="쉼표 [0]_03-01-##" xfId="6461"/>
    <cellStyle name="쉼표 2" xfId="15583"/>
    <cellStyle name="스타일 1" xfId="15584"/>
    <cellStyle name="스타일 1 2" xfId="15585"/>
    <cellStyle name="스타일 10" xfId="15586"/>
    <cellStyle name="스타일 11" xfId="15587"/>
    <cellStyle name="스타일 12" xfId="15588"/>
    <cellStyle name="스타일 13" xfId="15589"/>
    <cellStyle name="스타일 14" xfId="15590"/>
    <cellStyle name="스타일 15" xfId="15591"/>
    <cellStyle name="스타일 16" xfId="15592"/>
    <cellStyle name="스타일 17" xfId="15593"/>
    <cellStyle name="스타일 18" xfId="15594"/>
    <cellStyle name="스타일 19" xfId="15595"/>
    <cellStyle name="스타일 2" xfId="15596"/>
    <cellStyle name="스타일 20" xfId="15597"/>
    <cellStyle name="스타일 21" xfId="15598"/>
    <cellStyle name="스타일 22" xfId="15599"/>
    <cellStyle name="스타일 23" xfId="15600"/>
    <cellStyle name="스타일 24" xfId="15601"/>
    <cellStyle name="스타일 25" xfId="15602"/>
    <cellStyle name="스타일 26" xfId="15603"/>
    <cellStyle name="스타일 27" xfId="15604"/>
    <cellStyle name="스타일 28" xfId="15605"/>
    <cellStyle name="스타일 29" xfId="15606"/>
    <cellStyle name="스타일 3" xfId="15607"/>
    <cellStyle name="스타일 30" xfId="15608"/>
    <cellStyle name="스타일 31" xfId="15609"/>
    <cellStyle name="스타일 32" xfId="15610"/>
    <cellStyle name="스타일 33" xfId="15611"/>
    <cellStyle name="스타일 34" xfId="15612"/>
    <cellStyle name="스타일 35" xfId="15613"/>
    <cellStyle name="스타일 36" xfId="15614"/>
    <cellStyle name="스타일 37" xfId="15615"/>
    <cellStyle name="스타일 38" xfId="15616"/>
    <cellStyle name="스타일 39" xfId="15617"/>
    <cellStyle name="스타일 4" xfId="15618"/>
    <cellStyle name="스타일 40" xfId="15619"/>
    <cellStyle name="스타일 41" xfId="15620"/>
    <cellStyle name="스타일 42" xfId="15621"/>
    <cellStyle name="스타일 43" xfId="15622"/>
    <cellStyle name="스타일 44" xfId="15623"/>
    <cellStyle name="스타일 45" xfId="15624"/>
    <cellStyle name="스타일 46" xfId="15625"/>
    <cellStyle name="스타일 47" xfId="15626"/>
    <cellStyle name="스타일 48" xfId="15627"/>
    <cellStyle name="스타일 49" xfId="15628"/>
    <cellStyle name="스타일 5" xfId="15629"/>
    <cellStyle name="스타일 50" xfId="15630"/>
    <cellStyle name="스타일 51" xfId="15631"/>
    <cellStyle name="스타일 52" xfId="15632"/>
    <cellStyle name="스타일 53" xfId="15633"/>
    <cellStyle name="스타일 54" xfId="15634"/>
    <cellStyle name="스타일 6" xfId="15635"/>
    <cellStyle name="스타일 7" xfId="15636"/>
    <cellStyle name="스타일 8" xfId="15637"/>
    <cellStyle name="스타일 9" xfId="15638"/>
    <cellStyle name="연결된 셀" xfId="15639"/>
    <cellStyle name="연결된 셀 2" xfId="15640"/>
    <cellStyle name="요약" xfId="15641"/>
    <cellStyle name="요약 2" xfId="15642"/>
    <cellStyle name="입력" xfId="15643"/>
    <cellStyle name="입력 2" xfId="15644"/>
    <cellStyle name="자리수" xfId="6462"/>
    <cellStyle name="자리수 2" xfId="15645"/>
    <cellStyle name="자리수0" xfId="6463"/>
    <cellStyle name="자리수0 2" xfId="15646"/>
    <cellStyle name="전용" xfId="15647"/>
    <cellStyle name="제목" xfId="15648"/>
    <cellStyle name="제목 1" xfId="15649"/>
    <cellStyle name="제목 1 2" xfId="15650"/>
    <cellStyle name="제목 2" xfId="15651"/>
    <cellStyle name="제목 2 2" xfId="15652"/>
    <cellStyle name="제목 3" xfId="15653"/>
    <cellStyle name="제목 3 2" xfId="15654"/>
    <cellStyle name="제목 4" xfId="15655"/>
    <cellStyle name="제목 4 2" xfId="15656"/>
    <cellStyle name="제목 5" xfId="15657"/>
    <cellStyle name="제목_FORECAST-2010, 2,5 млн посл. ГД" xfId="15658"/>
    <cellStyle name="제목1" xfId="15659"/>
    <cellStyle name="좋음" xfId="15660"/>
    <cellStyle name="좋음 2" xfId="15661"/>
    <cellStyle name="지정되지 않음" xfId="15662"/>
    <cellStyle name="출력" xfId="15663"/>
    <cellStyle name="출력 2" xfId="15664"/>
    <cellStyle name="콤마 [0]_          " xfId="15665"/>
    <cellStyle name="콤마 [0]견적서(성남)" xfId="15666"/>
    <cellStyle name="콤마 [0]노무 (2)" xfId="15667"/>
    <cellStyle name="콤마 [ৌ]_관리항목_업종별 " xfId="6464"/>
    <cellStyle name="콤마," xfId="15668"/>
    <cellStyle name="콤마,_x0005__x0014_" xfId="6465"/>
    <cellStyle name="콤마_          " xfId="15669"/>
    <cellStyle name="콤마1" xfId="15670"/>
    <cellStyle name="콤마鍮?(2)" xfId="15671"/>
    <cellStyle name="콤마견적 표지" xfId="15672"/>
    <cellStyle name="콸張悅渾 [0]_顧 " xfId="6466"/>
    <cellStyle name="콸張悅渾_顧 " xfId="6467"/>
    <cellStyle name="통윗 [0]_T-100 일반지 " xfId="6468"/>
    <cellStyle name="통화 [0]_0818이전지연품목" xfId="6469"/>
    <cellStyle name="통화 2" xfId="15673"/>
    <cellStyle name="통화_0818이전지연품목" xfId="6470"/>
    <cellStyle name="통화갑지(토탈)_1" xfId="15674"/>
    <cellStyle name="퍼센트" xfId="6471"/>
    <cellStyle name="퍼센트 2" xfId="15675"/>
    <cellStyle name="퍼센트 3" xfId="15676"/>
    <cellStyle name="표준 2" xfId="15677"/>
    <cellStyle name="표준 2 2" xfId="15678"/>
    <cellStyle name="표준 2 3" xfId="15679"/>
    <cellStyle name="표준 2 4" xfId="15680"/>
    <cellStyle name="표준 2_feasibility" xfId="15681"/>
    <cellStyle name="표준 3" xfId="15682"/>
    <cellStyle name="표준 3 2" xfId="15683"/>
    <cellStyle name="표준 4" xfId="15684"/>
    <cellStyle name="표준 5" xfId="15685"/>
    <cellStyle name="표준 5 2" xfId="15686"/>
    <cellStyle name="표준_~8828072" xfId="15687"/>
    <cellStyle name="표준像呼?(2)" xfId="15688"/>
    <cellStyle name="표준茱볐뼁?(2)_갑지(토탈)" xfId="15689"/>
    <cellStyle name="퓭닉_ㅶA??絡 " xfId="6472"/>
    <cellStyle name="하이퍼링크 2" xfId="15690"/>
    <cellStyle name="하이퍼링크 3" xfId="15691"/>
    <cellStyle name="합산" xfId="6473"/>
    <cellStyle name="합산 2" xfId="15692"/>
    <cellStyle name="합산 3" xfId="15693"/>
    <cellStyle name="화폐기호" xfId="6474"/>
    <cellStyle name="화폐기호 2" xfId="15694"/>
    <cellStyle name="화폐기호 3" xfId="15695"/>
    <cellStyle name="화폐기호_7부품개발_루마니아 " xfId="15696"/>
    <cellStyle name="화폐기호0" xfId="6475"/>
    <cellStyle name="화폐기호0 2" xfId="15697"/>
    <cellStyle name="화폐기호0 3" xfId="15698"/>
    <cellStyle name="횾" xfId="6476"/>
    <cellStyle name="횾 2" xfId="15699"/>
    <cellStyle name="횾 3" xfId="15700"/>
    <cellStyle name="횾 4" xfId="15701"/>
    <cellStyle name="횾_Анализ изменения потребности в конвертации" xfId="15702"/>
    <cellStyle name="횾_Анализ изменения потребности в конвертации 2" xfId="15703"/>
    <cellStyle name="횾_Анализ прибыли Уздонгвон" xfId="15704"/>
    <cellStyle name="횾_Анализ прибыли Уздонгвон 2" xfId="15705"/>
    <cellStyle name="횾_Возможность дек" xfId="15706"/>
    <cellStyle name="횾_Искандаров" xfId="15707"/>
    <cellStyle name="횾_Итоги 1 пол 2011г" xfId="15708"/>
    <cellStyle name="횾_Итоги 9 мес 2011г" xfId="15709"/>
    <cellStyle name="횾_конвертация 2011 г" xfId="15710"/>
    <cellStyle name="횾_потребность в конвертации по проектам на 2011 г" xfId="15711"/>
    <cellStyle name="횾_потребность в конвертации по проектам на 2011 г 2" xfId="15712"/>
    <cellStyle name="횾_прогноз конвертации по проектам на 2011 г" xfId="15713"/>
    <cellStyle name="횾_прогноз конвертации по проектам на 2011 г 2" xfId="15714"/>
    <cellStyle name="횾_Прогноз на март" xfId="15715"/>
    <cellStyle name="횾_Темпы роста" xfId="15716"/>
    <cellStyle name="횾_Формы отчетности (6)" xfId="6477"/>
    <cellStyle name="횾_Формы отчетности (6) 2" xfId="15717"/>
    <cellStyle name="一般_M150 模具工程別(目錄NEW)" xfId="15718"/>
    <cellStyle name="入力" xfId="7447"/>
    <cellStyle name="出力" xfId="7448"/>
    <cellStyle name="千位分隔[0]_Person" xfId="15719"/>
    <cellStyle name="千位分隔_Person" xfId="15720"/>
    <cellStyle name="呷?_MC%阱" xfId="15721"/>
    <cellStyle name="咬訌裝?DAMAS" xfId="6478"/>
    <cellStyle name="咬訌裝?DAMAS 2" xfId="15722"/>
    <cellStyle name="咬訌裝?DAMAS 3" xfId="15723"/>
    <cellStyle name="咬訌裝?DMILSUMMARY" xfId="6479"/>
    <cellStyle name="咬訌裝?DMILSUMMARY 2" xfId="15724"/>
    <cellStyle name="咬訌裝?DMILSUMMARY 3" xfId="15725"/>
    <cellStyle name="咬訌裝?INCOM1" xfId="15726"/>
    <cellStyle name="咬訌裝?INCOM10" xfId="15727"/>
    <cellStyle name="咬訌裝?INCOM2" xfId="15728"/>
    <cellStyle name="咬訌裝?INCOM3" xfId="15729"/>
    <cellStyle name="咬訌裝?INCOM4" xfId="15730"/>
    <cellStyle name="咬訌裝?INCOM5" xfId="15731"/>
    <cellStyle name="咬訌裝?INCOM6" xfId="15732"/>
    <cellStyle name="咬訌裝?INCOM7" xfId="15733"/>
    <cellStyle name="咬訌裝?INCOM8" xfId="15734"/>
    <cellStyle name="咬訌裝?INCOM9" xfId="15735"/>
    <cellStyle name="咬訌裝?MAY" xfId="6480"/>
    <cellStyle name="咬訌裝?MAY 2" xfId="15736"/>
    <cellStyle name="咬訌裝?MAY 3" xfId="15737"/>
    <cellStyle name="咬訌裝?nexia-B3" xfId="6481"/>
    <cellStyle name="咬訌裝?nexia-B3 (2)" xfId="6482"/>
    <cellStyle name="咬訌裝?nexia-B3 (2) 2" xfId="15738"/>
    <cellStyle name="咬訌裝?nexia-B3 (2) 3" xfId="15739"/>
    <cellStyle name="咬訌裝?nexia-B3 2" xfId="15740"/>
    <cellStyle name="咬訌裝?nexia-B3 3" xfId="15741"/>
    <cellStyle name="咬訌裝?nexia-B3 4" xfId="15742"/>
    <cellStyle name="咬訌裝?nexia-B3 5" xfId="15743"/>
    <cellStyle name="咬訌裝?nexia-B3 6" xfId="15744"/>
    <cellStyle name="咬訌裝?nexia-B3 7" xfId="15745"/>
    <cellStyle name="咬訌裝?nexia-B3 8" xfId="15746"/>
    <cellStyle name="咬訌裝?nexia-B3_08 09 05 Quotation for M&amp;E1" xfId="15747"/>
    <cellStyle name="咬訌裝?PRIB11" xfId="15748"/>
    <cellStyle name="咬訌裝?TICO" xfId="6483"/>
    <cellStyle name="咬訌裝?TICO 2" xfId="15749"/>
    <cellStyle name="咬訌裝?TICO 3" xfId="15750"/>
    <cellStyle name="咬訌裝?인 &quot;잿預?" xfId="6484"/>
    <cellStyle name="咬訌裝?인 &quot;잿預? 2" xfId="15751"/>
    <cellStyle name="咬訌裝?인 &quot;잿預? 3" xfId="15752"/>
    <cellStyle name="咬訌裝?了?茵?有猝 57.98)" xfId="6485"/>
    <cellStyle name="咬訌裝?了?茵?有猝 57.98) 2" xfId="15753"/>
    <cellStyle name="咬訌裝?了?茵?有猝 57.98) 3" xfId="15754"/>
    <cellStyle name="咬訌裝?剽. 妬增?(禎增設.)" xfId="6486"/>
    <cellStyle name="咬訌裝?剽. 妬增?(禎增設.) 2" xfId="15755"/>
    <cellStyle name="咬訌裝?剽. 妬增?(禎增設.) 3" xfId="15756"/>
    <cellStyle name="咬訌裝?咬狀瞬孼. (2)" xfId="6487"/>
    <cellStyle name="咬訌裝?咬狀瞬孼. (2) 2" xfId="15757"/>
    <cellStyle name="咬訌裝?咬狀瞬孼. (2) 3" xfId="15758"/>
    <cellStyle name="咬訌裝?楫" xfId="6488"/>
    <cellStyle name="咬訌裝?楫 2" xfId="15759"/>
    <cellStyle name="咬訌裝?楫 3" xfId="15760"/>
    <cellStyle name="咬訌裝?溢陰妖 " xfId="6489"/>
    <cellStyle name="咬訌裝?溢陰妖  2" xfId="15761"/>
    <cellStyle name="咬訌裝?溢陰妖  3" xfId="15762"/>
    <cellStyle name="咬訌裝?燮?腦鮑 (2)" xfId="6490"/>
    <cellStyle name="咬訌裝?燮?腦鮑 (2) 2" xfId="15763"/>
    <cellStyle name="咬訌裝?燮?腦鮑 (2) 3" xfId="15764"/>
    <cellStyle name="咬訌裝?贍鎭 " xfId="6491"/>
    <cellStyle name="咬訌裝?贍鎭  2" xfId="15765"/>
    <cellStyle name="咬訌裝?贍鎭  3" xfId="15766"/>
    <cellStyle name="咬訌裝?遽增1 (2)" xfId="6492"/>
    <cellStyle name="咬訌裝?遽增1 (2) 2" xfId="15767"/>
    <cellStyle name="咬訌裝?遽增1 (2) 3" xfId="15768"/>
    <cellStyle name="咬訌裝?遽增1 (3)" xfId="6493"/>
    <cellStyle name="咬訌裝?遽增1 (3) 2" xfId="15769"/>
    <cellStyle name="咬訌裝?遽增1 (3) 3" xfId="15770"/>
    <cellStyle name="咬訌裝?遽增1 (5)" xfId="6494"/>
    <cellStyle name="咬訌裝?遽增1 (5) 2" xfId="15771"/>
    <cellStyle name="咬訌裝?遽增1 (5) 3" xfId="15772"/>
    <cellStyle name="咬訌裝?遽增3" xfId="6495"/>
    <cellStyle name="咬訌裝?遽增3 2" xfId="15773"/>
    <cellStyle name="咬訌裝?遽增3 3" xfId="15774"/>
    <cellStyle name="咬訌裝?遽增6 (2)" xfId="6496"/>
    <cellStyle name="咬訌裝?遽增6 (2) 2" xfId="15775"/>
    <cellStyle name="咬訌裝?遽增6 (2) 3" xfId="15776"/>
    <cellStyle name="咬訌裝?靭增? 依?" xfId="6497"/>
    <cellStyle name="咬訌裝?靭增? 依? 2" xfId="15777"/>
    <cellStyle name="咬訌裝?靭增? 依? 3" xfId="15778"/>
    <cellStyle name="咬訌裝?顧 " xfId="6498"/>
    <cellStyle name="咬訌裝?顧  2" xfId="15779"/>
    <cellStyle name="咬訌裝?顧  3" xfId="15780"/>
    <cellStyle name="咬訌裝?駒읾" xfId="6499"/>
    <cellStyle name="咬訌裝?駒읾 2" xfId="15781"/>
    <cellStyle name="咬訌裝?駒읾 3" xfId="15782"/>
    <cellStyle name="常规_~0050847" xfId="6500"/>
    <cellStyle name="悪い" xfId="7449"/>
    <cellStyle name="桁区切り [0.00]_AP Features Summary Oct00 2" xfId="6501"/>
    <cellStyle name="桁区切り_AP Features Summary Oct00 2" xfId="6502"/>
    <cellStyle name="標準_03-01-02 240-u 100% List Revised3 Base" xfId="6503"/>
    <cellStyle name="珑荃 [0]_??2" xfId="15783"/>
    <cellStyle name="珑荃_??2" xfId="15784"/>
    <cellStyle name="良い" xfId="7450"/>
    <cellStyle name="表示済みのハイパーリンク" xfId="15785"/>
    <cellStyle name="見出し 1" xfId="7451"/>
    <cellStyle name="見出し 2" xfId="7452"/>
    <cellStyle name="見出し 3" xfId="7453"/>
    <cellStyle name="見出し 4" xfId="7454"/>
    <cellStyle name="計算" xfId="7455"/>
    <cellStyle name="説明文" xfId="7456"/>
    <cellStyle name="警告文" xfId="7457"/>
    <cellStyle name="货币[0]_Person" xfId="15786"/>
    <cellStyle name="货币_Person" xfId="15787"/>
    <cellStyle name="逗壯章荻渾 [0]_顧 " xfId="6504"/>
    <cellStyle name="逗壯章荻渾_顧 " xfId="6505"/>
    <cellStyle name="通貨 [0.00]_AP Features Summary Oct00 2" xfId="6506"/>
    <cellStyle name="通貨_AP Features Summary Oct00 2" xfId="6507"/>
    <cellStyle name="集計" xfId="7458"/>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s>
    <sheetDataSet>
      <sheetData sheetId="0">
        <row r="4">
          <cell r="O4">
            <v>67.099999999999994</v>
          </cell>
        </row>
      </sheetData>
      <sheetData sheetId="1"/>
      <sheetData sheetId="2"/>
      <sheetData sheetId="3"/>
      <sheetData sheetId="4" refreshError="1">
        <row r="4">
          <cell r="O4">
            <v>67.099999999999994</v>
          </cell>
        </row>
      </sheetData>
      <sheetData sheetId="5"/>
      <sheetData sheetId="6"/>
      <sheetData sheetId="7" refreshError="1"/>
      <sheetData sheetId="8"/>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 (2)"/>
      <sheetName val="график лист 3"/>
      <sheetName val="март"/>
      <sheetName val="№6"/>
      <sheetName val="Фориш 2003"/>
    </sheetNames>
    <sheetDataSet>
      <sheetData sheetId="0">
        <row r="12">
          <cell r="C12" t="str">
            <v>ООО "Tash-Kva-Transservis"</v>
          </cell>
        </row>
      </sheetData>
      <sheetData sheetId="1"/>
      <sheetData sheetId="2" refreshError="1">
        <row r="12">
          <cell r="C12" t="str">
            <v>ООО "Tash-Kva-Transservis"</v>
          </cell>
          <cell r="D12" t="str">
            <v>Электрощетки МГ,ЭГ</v>
          </cell>
          <cell r="E12">
            <v>3.6440000000000001</v>
          </cell>
          <cell r="G12">
            <v>0</v>
          </cell>
          <cell r="H12">
            <v>10.932</v>
          </cell>
          <cell r="I12">
            <v>6.6959999999999997</v>
          </cell>
          <cell r="J12">
            <v>0.6125137211855104</v>
          </cell>
        </row>
        <row r="13">
          <cell r="C13" t="str">
            <v>ПКП "ELINAR"</v>
          </cell>
          <cell r="D13" t="str">
            <v>Электроизоляционные материалы.</v>
          </cell>
          <cell r="E13">
            <v>5.2</v>
          </cell>
          <cell r="G13">
            <v>0</v>
          </cell>
          <cell r="H13">
            <v>15.600000000000001</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G15">
            <v>0</v>
          </cell>
          <cell r="H15">
            <v>9.6000000000000014</v>
          </cell>
          <cell r="J15">
            <v>0</v>
          </cell>
        </row>
        <row r="16">
          <cell r="C16" t="str">
            <v>ЧП "Тохтаходжаев М.М."</v>
          </cell>
          <cell r="D16" t="str">
            <v>Шлифовальные круги.</v>
          </cell>
          <cell r="E16">
            <v>0.76100000000000001</v>
          </cell>
          <cell r="G16">
            <v>0</v>
          </cell>
          <cell r="H16">
            <v>2.2829999999999999</v>
          </cell>
          <cell r="J16">
            <v>0</v>
          </cell>
        </row>
        <row r="17">
          <cell r="C17" t="str">
            <v>ОАО "УзКТЖМ"</v>
          </cell>
          <cell r="D17" t="str">
            <v>Твердосплавный инструмент, лампы накаливания ЛОН.</v>
          </cell>
          <cell r="E17">
            <v>3.5529999999999999</v>
          </cell>
          <cell r="G17">
            <v>0</v>
          </cell>
          <cell r="H17">
            <v>8.4469999999999992</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G20">
            <v>0</v>
          </cell>
          <cell r="H20">
            <v>12.458</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H24">
            <v>1.9750000000000001</v>
          </cell>
          <cell r="J24">
            <v>0</v>
          </cell>
        </row>
        <row r="25">
          <cell r="C25" t="str">
            <v>ООО "VOKAR"</v>
          </cell>
          <cell r="D25" t="str">
            <v>Твердосплавные волоки из ВК-6.</v>
          </cell>
          <cell r="E25">
            <v>1.5329999999999999</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G26">
            <v>0</v>
          </cell>
          <cell r="H26">
            <v>9.6630000000000003</v>
          </cell>
          <cell r="I26">
            <v>2.214</v>
          </cell>
          <cell r="J26">
            <v>0.22912139087239985</v>
          </cell>
        </row>
        <row r="27">
          <cell r="C27" t="str">
            <v>СП ООО "Sredazpodshipnik"</v>
          </cell>
          <cell r="D27" t="str">
            <v>Подшипники.</v>
          </cell>
          <cell r="E27">
            <v>5.63</v>
          </cell>
          <cell r="G27">
            <v>0</v>
          </cell>
          <cell r="H27">
            <v>16.89</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G36">
            <v>0</v>
          </cell>
          <cell r="H36">
            <v>10.8</v>
          </cell>
          <cell r="I36">
            <v>5.1840000000000002</v>
          </cell>
          <cell r="J36">
            <v>0.48</v>
          </cell>
        </row>
        <row r="37">
          <cell r="C37" t="str">
            <v>ООО "Maxsus ish kiyim"</v>
          </cell>
          <cell r="D37" t="str">
            <v>Каски защитные  "WEST"</v>
          </cell>
          <cell r="E37">
            <v>2.5960000000000001</v>
          </cell>
          <cell r="G37">
            <v>0</v>
          </cell>
          <cell r="H37">
            <v>7.7880000000000003</v>
          </cell>
          <cell r="I37">
            <v>8.9</v>
          </cell>
          <cell r="J37">
            <v>1.1427837699024139</v>
          </cell>
        </row>
        <row r="38">
          <cell r="C38" t="str">
            <v>ООО "Maxsus ish kiyim"</v>
          </cell>
          <cell r="D38" t="str">
            <v>Щиток защитный лицевой НБТ-1.</v>
          </cell>
          <cell r="E38">
            <v>0.502</v>
          </cell>
          <cell r="G38">
            <v>0</v>
          </cell>
          <cell r="H38">
            <v>1.506</v>
          </cell>
          <cell r="I38">
            <v>6.02</v>
          </cell>
          <cell r="J38">
            <v>3.9973439575033196</v>
          </cell>
        </row>
        <row r="39">
          <cell r="C39" t="str">
            <v>ООО "Maxsus ish kiyim"</v>
          </cell>
          <cell r="D39" t="str">
            <v>Распираторы "Аэрозоль" У-2К.</v>
          </cell>
          <cell r="E39">
            <v>0.63300000000000001</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G41">
            <v>0</v>
          </cell>
          <cell r="H41">
            <v>33.999000000000002</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G47">
            <v>0</v>
          </cell>
          <cell r="H47">
            <v>30.942</v>
          </cell>
          <cell r="J47">
            <v>0</v>
          </cell>
        </row>
        <row r="48">
          <cell r="C48" t="str">
            <v>СП ОАО "Чирчикский трансформаторный завод"</v>
          </cell>
          <cell r="D48" t="str">
            <v>Высоковольтное оборудование в ассортименте.</v>
          </cell>
          <cell r="E48">
            <v>50</v>
          </cell>
          <cell r="G48">
            <v>0</v>
          </cell>
          <cell r="H48">
            <v>100</v>
          </cell>
          <cell r="J48">
            <v>0</v>
          </cell>
        </row>
        <row r="49">
          <cell r="C49" t="str">
            <v>СП ОАО "Андижанкабель"</v>
          </cell>
          <cell r="D49" t="str">
            <v>Кабельно-проводниковая продукция.</v>
          </cell>
          <cell r="E49">
            <v>3.472</v>
          </cell>
          <cell r="G49">
            <v>0</v>
          </cell>
          <cell r="H49">
            <v>10.416</v>
          </cell>
          <cell r="J49">
            <v>0</v>
          </cell>
        </row>
        <row r="50">
          <cell r="C50" t="str">
            <v>ОАО "SUVMASH"</v>
          </cell>
          <cell r="D50" t="str">
            <v>Насосное оборудование и запчасти к насосам.</v>
          </cell>
          <cell r="E50">
            <v>5</v>
          </cell>
          <cell r="G50">
            <v>0</v>
          </cell>
          <cell r="H50">
            <v>10</v>
          </cell>
          <cell r="J50">
            <v>0</v>
          </cell>
        </row>
        <row r="51">
          <cell r="C51" t="str">
            <v>ЧМЗ "Энергомаш"</v>
          </cell>
          <cell r="D51" t="str">
            <v>Насосы.</v>
          </cell>
          <cell r="E51">
            <v>2.4870000000000001</v>
          </cell>
          <cell r="G51">
            <v>0</v>
          </cell>
          <cell r="H51">
            <v>7.4610000000000003</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G53">
            <v>0</v>
          </cell>
          <cell r="H53">
            <v>10.5</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G59">
            <v>0</v>
          </cell>
          <cell r="H59">
            <v>12.66</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G66">
            <v>0</v>
          </cell>
          <cell r="H66">
            <v>4.5</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H68">
            <v>10.769</v>
          </cell>
        </row>
        <row r="69">
          <cell r="C69" t="str">
            <v>ООО СПМ  "Трансфукарокурилиш"</v>
          </cell>
          <cell r="D69" t="str">
            <v>Обслуживание подъездного желдор. пути ОАО "УМК".</v>
          </cell>
          <cell r="E69">
            <v>16.678999999999998</v>
          </cell>
          <cell r="G69">
            <v>0</v>
          </cell>
          <cell r="H69">
            <v>50.036999999999992</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G70">
            <v>0</v>
          </cell>
          <cell r="H70">
            <v>39.974999999999994</v>
          </cell>
          <cell r="J70">
            <v>0</v>
          </cell>
        </row>
        <row r="71">
          <cell r="C71" t="str">
            <v>УП "Узтемирйулмаштаъмир"</v>
          </cell>
          <cell r="D71" t="str">
            <v>Ремонт колесных пар серии ТЭМ2…</v>
          </cell>
          <cell r="E71">
            <v>9.2569999999999997</v>
          </cell>
          <cell r="G71">
            <v>0</v>
          </cell>
          <cell r="H71">
            <v>27.771000000000001</v>
          </cell>
          <cell r="J71">
            <v>0</v>
          </cell>
        </row>
        <row r="72">
          <cell r="C72" t="str">
            <v>УП "Узтемирйулмаштаъмир"</v>
          </cell>
          <cell r="D72" t="str">
            <v>Капремонт тепловоза  серии ТЭМ2.</v>
          </cell>
          <cell r="E72">
            <v>24.923999999999999</v>
          </cell>
          <cell r="G72">
            <v>0</v>
          </cell>
          <cell r="H72">
            <v>74.77</v>
          </cell>
          <cell r="J72">
            <v>0</v>
          </cell>
        </row>
        <row r="73">
          <cell r="C73" t="str">
            <v>Вагонное депо Хаваст.</v>
          </cell>
          <cell r="D73" t="str">
            <v>Ремонт думпкаров, платформ…</v>
          </cell>
          <cell r="E73">
            <v>5.3289999999999997</v>
          </cell>
          <cell r="G73">
            <v>0</v>
          </cell>
          <cell r="H73">
            <v>15.986999999999998</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G75">
            <v>0</v>
          </cell>
          <cell r="H75">
            <v>4.2839999999999998</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G76">
            <v>0</v>
          </cell>
          <cell r="H76">
            <v>25</v>
          </cell>
        </row>
        <row r="77">
          <cell r="C77" t="str">
            <v>ООО "Ozelektromontaj ITSB"</v>
          </cell>
          <cell r="D77" t="str">
            <v>Наладочные работы при текущем и капитальном ремонте.</v>
          </cell>
          <cell r="I77">
            <v>3.7</v>
          </cell>
        </row>
        <row r="78">
          <cell r="C78" t="str">
            <v>ООО "Бекабадцемремонт"</v>
          </cell>
          <cell r="D78" t="str">
            <v>Текущий, капитальный ремонт энергооборудования цехов комбината.</v>
          </cell>
          <cell r="I78">
            <v>36.65</v>
          </cell>
        </row>
        <row r="79">
          <cell r="C79" t="str">
            <v>ООО "Промсервис"</v>
          </cell>
          <cell r="D79" t="str">
            <v>Монтажные, пусконаладочные работы и ремонт оборудования.</v>
          </cell>
          <cell r="I79">
            <v>9</v>
          </cell>
        </row>
        <row r="80">
          <cell r="C80" t="str">
            <v>ООО  "Бекабадэлектроремонт"</v>
          </cell>
          <cell r="D80" t="str">
            <v>Электромонтажные работы.</v>
          </cell>
          <cell r="E80">
            <v>12.5</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F84">
            <v>13.025</v>
          </cell>
          <cell r="I84">
            <v>13.025</v>
          </cell>
        </row>
        <row r="85">
          <cell r="C85" t="str">
            <v>ООО "ASU Engineering"</v>
          </cell>
          <cell r="D85" t="str">
            <v>Создание АСУ, реконструкция систем управления объектов комбината.</v>
          </cell>
          <cell r="E85">
            <v>12.5</v>
          </cell>
          <cell r="G85">
            <v>0</v>
          </cell>
          <cell r="H85">
            <v>37.5</v>
          </cell>
          <cell r="J85">
            <v>0</v>
          </cell>
        </row>
        <row r="86">
          <cell r="C86" t="str">
            <v>ООО "Промет СПТ"</v>
          </cell>
          <cell r="D86" t="str">
            <v>Ремонт и техобслуживание энергооборудования.</v>
          </cell>
          <cell r="E86">
            <v>10</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G87">
            <v>0</v>
          </cell>
          <cell r="H87">
            <v>15</v>
          </cell>
          <cell r="I87">
            <v>6</v>
          </cell>
          <cell r="J87">
            <v>0.4</v>
          </cell>
        </row>
        <row r="88">
          <cell r="C88" t="str">
            <v>ООО "Zafar qurilish invest"</v>
          </cell>
          <cell r="D88" t="str">
            <v>Бетонная смесь.</v>
          </cell>
          <cell r="E88">
            <v>7.7489999999999997</v>
          </cell>
          <cell r="G88">
            <v>0</v>
          </cell>
          <cell r="H88">
            <v>23.245999999999999</v>
          </cell>
          <cell r="I88">
            <v>31.681000000000001</v>
          </cell>
          <cell r="J88">
            <v>1.3628581261292267</v>
          </cell>
        </row>
        <row r="89">
          <cell r="C89" t="str">
            <v>ООО "КМК-16"</v>
          </cell>
          <cell r="D89" t="str">
            <v>Услуги механизмов</v>
          </cell>
          <cell r="E89">
            <v>6.6660000000000004</v>
          </cell>
          <cell r="G89">
            <v>0</v>
          </cell>
          <cell r="H89">
            <v>19.998000000000001</v>
          </cell>
          <cell r="I89">
            <v>7.2249999999999996</v>
          </cell>
          <cell r="J89">
            <v>0.36128612861286125</v>
          </cell>
        </row>
        <row r="90">
          <cell r="C90" t="str">
            <v>ООО "ПМК-15"</v>
          </cell>
          <cell r="D90" t="str">
            <v>Бетонная смесь.</v>
          </cell>
          <cell r="E90">
            <v>10.763999999999999</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G91">
            <v>0</v>
          </cell>
          <cell r="H91">
            <v>37.365000000000002</v>
          </cell>
          <cell r="I91">
            <v>7.3949999999999996</v>
          </cell>
          <cell r="J91">
            <v>0.19791248494580488</v>
          </cell>
        </row>
        <row r="92">
          <cell r="C92" t="str">
            <v>ООО "Сарбон"</v>
          </cell>
          <cell r="D92" t="str">
            <v>Автоуслуги.</v>
          </cell>
          <cell r="E92">
            <v>4.1669999999999998</v>
          </cell>
          <cell r="G92">
            <v>0</v>
          </cell>
          <cell r="H92">
            <v>12.500999999999999</v>
          </cell>
          <cell r="I92">
            <v>4.2439999999999998</v>
          </cell>
          <cell r="J92">
            <v>0.3394928405727542</v>
          </cell>
        </row>
        <row r="93">
          <cell r="C93" t="str">
            <v>ООО "Сарбон"</v>
          </cell>
          <cell r="D93" t="str">
            <v>Песок бархатный.</v>
          </cell>
          <cell r="E93">
            <v>0.625</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H101">
            <v>24.594000000000001</v>
          </cell>
          <cell r="I101">
            <v>25.934000000000001</v>
          </cell>
        </row>
        <row r="102">
          <cell r="C102" t="str">
            <v>ОАО "Navoiazot"</v>
          </cell>
          <cell r="D102" t="str">
            <v>Ацетилен пиролизный, гипохлорит натрия.</v>
          </cell>
          <cell r="I102">
            <v>1.7309999999999999</v>
          </cell>
        </row>
        <row r="103">
          <cell r="C103" t="str">
            <v>ООО "Сhirchiq Shanxay Plast"</v>
          </cell>
          <cell r="D103" t="str">
            <v>Трубы полиэтиленовые….</v>
          </cell>
          <cell r="E103">
            <v>1.4279999999999999</v>
          </cell>
          <cell r="G103">
            <v>0</v>
          </cell>
          <cell r="H103">
            <v>4.2839999999999998</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F107">
            <v>22.919</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G111">
            <v>0</v>
          </cell>
          <cell r="H111">
            <v>107.56800000000001</v>
          </cell>
          <cell r="J111">
            <v>0</v>
          </cell>
        </row>
        <row r="112">
          <cell r="C112" t="str">
            <v>ГП "Навоийский ГМК"</v>
          </cell>
          <cell r="D112" t="str">
            <v>Песок формовочный кварцевый для литейного производства.</v>
          </cell>
          <cell r="E112">
            <v>8.2059999999999995</v>
          </cell>
          <cell r="G112">
            <v>0</v>
          </cell>
          <cell r="H112">
            <v>24.617000000000001</v>
          </cell>
          <cell r="J112">
            <v>0</v>
          </cell>
        </row>
        <row r="113">
          <cell r="C113" t="str">
            <v>ПО НМЗ "Навоийский ГМК"</v>
          </cell>
          <cell r="D113" t="str">
            <v>Станок токарный 1М63.</v>
          </cell>
          <cell r="H113">
            <v>58</v>
          </cell>
          <cell r="J113">
            <v>0</v>
          </cell>
        </row>
        <row r="114">
          <cell r="C114" t="str">
            <v>МЧЖ "Андижон мойлаш материаллари"</v>
          </cell>
          <cell r="D114" t="str">
            <v>Смазка "Ансол", солидол жировой.</v>
          </cell>
          <cell r="E114">
            <v>0.63300000000000001</v>
          </cell>
          <cell r="G114">
            <v>0</v>
          </cell>
          <cell r="H114">
            <v>1.899</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I117">
            <v>58.45</v>
          </cell>
        </row>
        <row r="118">
          <cell r="C118" t="str">
            <v>ООО "Mashimport"</v>
          </cell>
          <cell r="D118" t="str">
            <v>Фильтры масляные, топливные…</v>
          </cell>
          <cell r="E118">
            <v>0.245</v>
          </cell>
          <cell r="G118">
            <v>0</v>
          </cell>
          <cell r="H118">
            <v>0.73499999999999999</v>
          </cell>
          <cell r="J118">
            <v>0</v>
          </cell>
        </row>
        <row r="119">
          <cell r="C119" t="str">
            <v>СП "Автотракторадиатор"</v>
          </cell>
          <cell r="D119" t="str">
            <v>Радиаторы…</v>
          </cell>
          <cell r="I119">
            <v>0.97799999999999998</v>
          </cell>
        </row>
        <row r="120">
          <cell r="C120" t="str">
            <v>МЧЖ "Global auto trading"</v>
          </cell>
          <cell r="D120" t="str">
            <v>АКБ Classik 6СТ-190АЗ.</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G122">
            <v>0</v>
          </cell>
          <cell r="H122">
            <v>1.2469999999999999</v>
          </cell>
          <cell r="J122">
            <v>0</v>
          </cell>
        </row>
        <row r="123">
          <cell r="C123" t="str">
            <v>ООО СП "Toshafus"</v>
          </cell>
          <cell r="D123" t="str">
            <v>Топливный насос для автомобиля "Nexia", "Matiz".</v>
          </cell>
          <cell r="H123">
            <v>0.13800000000000001</v>
          </cell>
          <cell r="J123">
            <v>0</v>
          </cell>
        </row>
        <row r="124">
          <cell r="C124" t="str">
            <v>ООО "Automega motors"</v>
          </cell>
          <cell r="D124" t="str">
            <v>Техобслуживание автомобилей…</v>
          </cell>
          <cell r="I124">
            <v>4.0629999999999997</v>
          </cell>
        </row>
        <row r="125">
          <cell r="C125" t="str">
            <v>ООО "Бекобод-Автосавдо"</v>
          </cell>
          <cell r="D125" t="str">
            <v>Техобслуживание легковых автомобилей…</v>
          </cell>
          <cell r="H125">
            <v>5</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F127">
            <v>0.34899999999999998</v>
          </cell>
          <cell r="I127">
            <v>0.82299999999999995</v>
          </cell>
        </row>
        <row r="128">
          <cell r="C128" t="str">
            <v>ООО "Автомарказ ГАЗ"</v>
          </cell>
          <cell r="D128" t="str">
            <v>Техобслуживание и ремонт автомобилей.</v>
          </cell>
          <cell r="E128">
            <v>5</v>
          </cell>
          <cell r="H128">
            <v>5</v>
          </cell>
          <cell r="I128">
            <v>0.61699999999999999</v>
          </cell>
        </row>
        <row r="129">
          <cell r="C129" t="str">
            <v>ОАО "Алгоритм"</v>
          </cell>
          <cell r="D129" t="str">
            <v>Счетчики электроэнергии в ассортименте и холодильники.</v>
          </cell>
          <cell r="H129">
            <v>1.25</v>
          </cell>
          <cell r="J129">
            <v>0</v>
          </cell>
        </row>
        <row r="130">
          <cell r="C130" t="str">
            <v>ОАО "BERAD TEKS"</v>
          </cell>
          <cell r="D130" t="str">
            <v>Ткань х/б, фильтродиагональ….</v>
          </cell>
          <cell r="E130">
            <v>7.8330000000000002</v>
          </cell>
          <cell r="G130">
            <v>0</v>
          </cell>
          <cell r="H130">
            <v>23.499000000000002</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H132">
            <v>4.5629999999999997</v>
          </cell>
        </row>
        <row r="133">
          <cell r="C133" t="str">
            <v>ООО "DS-FILTR"</v>
          </cell>
          <cell r="D133" t="str">
            <v>Автомобильные фильтры.</v>
          </cell>
          <cell r="E133">
            <v>1</v>
          </cell>
          <cell r="H133">
            <v>1</v>
          </cell>
          <cell r="I133">
            <v>6.1829999999999998</v>
          </cell>
        </row>
        <row r="134">
          <cell r="C134" t="str">
            <v>ООО КТБ "Avtosozlash"</v>
          </cell>
          <cell r="D134" t="str">
            <v>Установка газобалонного оборудования для работы на СПГ ГАЗ-31029.</v>
          </cell>
          <cell r="F134">
            <v>9.9459999999999997</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G136">
            <v>0</v>
          </cell>
          <cell r="H136">
            <v>5.6999999999999993</v>
          </cell>
          <cell r="J136">
            <v>0</v>
          </cell>
        </row>
        <row r="137">
          <cell r="C137" t="str">
            <v>ООО "Tashdrobmash"</v>
          </cell>
          <cell r="D137" t="str">
            <v>Поставка кварцита.</v>
          </cell>
          <cell r="E137">
            <v>1.5</v>
          </cell>
          <cell r="G137">
            <v>0</v>
          </cell>
          <cell r="H137">
            <v>4.5</v>
          </cell>
          <cell r="J137">
            <v>0</v>
          </cell>
        </row>
        <row r="138">
          <cell r="C138" t="str">
            <v>ООО "ASU Technology"</v>
          </cell>
          <cell r="D138" t="str">
            <v>Работы по модернизации распределительных подстанций ОАО "УМК".</v>
          </cell>
          <cell r="E138">
            <v>1.25</v>
          </cell>
          <cell r="H138">
            <v>1.25</v>
          </cell>
        </row>
        <row r="139">
          <cell r="C139" t="str">
            <v>ООО "Stekloplastik"</v>
          </cell>
          <cell r="D139" t="str">
            <v>Товар согласно приложения.</v>
          </cell>
          <cell r="E139">
            <v>0.83299999999999996</v>
          </cell>
          <cell r="G139">
            <v>0</v>
          </cell>
          <cell r="H139">
            <v>2.4989999999999997</v>
          </cell>
          <cell r="J139">
            <v>0</v>
          </cell>
        </row>
        <row r="140">
          <cell r="C140" t="str">
            <v>ООО "Mediz AG"</v>
          </cell>
          <cell r="D140" t="str">
            <v>Продукция.</v>
          </cell>
          <cell r="E140">
            <v>0.41599999999999998</v>
          </cell>
          <cell r="G140">
            <v>0</v>
          </cell>
          <cell r="H140">
            <v>1.248</v>
          </cell>
          <cell r="J140">
            <v>0</v>
          </cell>
        </row>
        <row r="141">
          <cell r="C141" t="str">
            <v>УП "ЭЛЕРЕМ"</v>
          </cell>
          <cell r="D141" t="str">
            <v>Провод медный обмоточный марки ПСД-Л и ПЭТВ-2.</v>
          </cell>
          <cell r="H141">
            <v>0.85</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G143">
            <v>0</v>
          </cell>
          <cell r="H143">
            <v>2.5139999999999998</v>
          </cell>
          <cell r="J143">
            <v>0</v>
          </cell>
        </row>
        <row r="144">
          <cell r="C144" t="str">
            <v>ЧФ Хикмат ХХ2</v>
          </cell>
          <cell r="D144" t="str">
            <v>сапоги кирзовые рабочие</v>
          </cell>
          <cell r="E144">
            <v>0.26300000000000001</v>
          </cell>
          <cell r="G144">
            <v>0</v>
          </cell>
          <cell r="H144">
            <v>0.78900000000000003</v>
          </cell>
          <cell r="J144">
            <v>0</v>
          </cell>
        </row>
        <row r="145">
          <cell r="C145" t="str">
            <v>ООО "Сhirchiq Shanxay Plast"</v>
          </cell>
          <cell r="D145" t="str">
            <v>Трубы полиэтиленовые….</v>
          </cell>
          <cell r="E145">
            <v>4.5</v>
          </cell>
          <cell r="G145">
            <v>0</v>
          </cell>
          <cell r="H145">
            <v>4.5</v>
          </cell>
        </row>
      </sheetData>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Results"/>
      <sheetName val="Prog. rost tarifov"/>
      <sheetName val="для ГАКа"/>
      <sheetName val="отчет_ЁГ_2003"/>
      <sheetName val="Доход 2008"/>
      <sheetName val="Варианты"/>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Варианты"/>
      <sheetName val="2_доход-вариант_с_формулой"/>
      <sheetName val="2_доход-вариант_с_формулой1"/>
      <sheetName val="2_доход-вариант_с_формулой2"/>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Параметр (ФОРМУДА)"/>
      <sheetName val="Асосий майдон-уруглик"/>
      <sheetName val="Лист1 (2)"/>
      <sheetName val="Прогноз"/>
      <sheetName val="Results"/>
      <sheetName val=" ОблУНО"/>
      <sheetName val=" ОблУНО (1)"/>
      <sheetName val="Спорт"/>
      <sheetName val="ПТО "/>
      <sheetName val="Урганч Муз"/>
      <sheetName val="ОблИУУ"/>
      <sheetName val="бер"/>
      <sheetName val="База"/>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туман"/>
      <sheetName val="Уругликка"/>
      <sheetName val="банк табл"/>
      <sheetName val="Лист2"/>
      <sheetName val="Ресстр2"/>
      <sheetName val="реестр3"/>
      <sheetName val="Реестр1"/>
      <sheetName val="Т19"/>
      <sheetName val="Дефектная ведомость"/>
      <sheetName val="Уюшмага 2-Ф"/>
      <sheetName val="Жами свод"/>
      <sheetName val="Уюшмага Форма-2"/>
      <sheetName val="Уюшмага Ж10,09"/>
      <sheetName val="режа"/>
      <sheetName val="К.смета"/>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ер ресурс"/>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ер_ресурс"/>
      <sheetName val="s"/>
      <sheetName val="11 жадвал"/>
      <sheetName val="10 жадвал"/>
      <sheetName val="63- протокол (4)"/>
      <sheetName val="Пр1э"/>
      <sheetName val="63-_протокол_(4)"/>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c"/>
      <sheetName val="KAT2344"/>
      <sheetName val="экс хар"/>
      <sheetName val="транспортировка"/>
      <sheetName val="сталь по годам"/>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данные"/>
      <sheetName val="экс_хар"/>
      <sheetName val="фориш_свод9"/>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11_жадвал2"/>
      <sheetName val="10_жадвал2"/>
      <sheetName val="63-_протокол_(4)5"/>
      <sheetName val="экс_хар1"/>
      <sheetName val="сталь_по_годам"/>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К_смета4"/>
      <sheetName val="Жад_304"/>
      <sheetName val="ер_ресурс4"/>
      <sheetName val="63-_протокол_(4)4"/>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МФО руйхат"/>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ДСБ СВОД"/>
      <sheetName val="ТУМАН СВОД"/>
      <sheetName val="Свод солиштирма"/>
      <sheetName val="номма-ном ишлашга"/>
      <sheetName val="Маълумотнома свод"/>
      <sheetName val="Номма-ном (нотижорат)"/>
      <sheetName val="Фориш_20031〲"/>
      <sheetName val="инф"/>
      <sheetName val="Фориш_20031Ȳ"/>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ow r="4">
          <cell r="O4">
            <v>67.099999999999994</v>
          </cell>
        </row>
      </sheetData>
      <sheetData sheetId="73">
        <row r="4">
          <cell r="O4">
            <v>67.099999999999994</v>
          </cell>
        </row>
      </sheetData>
      <sheetData sheetId="74">
        <row r="4">
          <cell r="O4">
            <v>67.099999999999994</v>
          </cell>
        </row>
      </sheetData>
      <sheetData sheetId="75">
        <row r="4">
          <cell r="O4">
            <v>67.099999999999994</v>
          </cell>
        </row>
      </sheetData>
      <sheetData sheetId="76">
        <row r="4">
          <cell r="O4">
            <v>67.099999999999994</v>
          </cell>
        </row>
      </sheetData>
      <sheetData sheetId="77">
        <row r="4">
          <cell r="O4">
            <v>67.099999999999994</v>
          </cell>
        </row>
      </sheetData>
      <sheetData sheetId="78">
        <row r="4">
          <cell r="O4">
            <v>67.099999999999994</v>
          </cell>
        </row>
      </sheetData>
      <sheetData sheetId="79">
        <row r="4">
          <cell r="O4">
            <v>67.099999999999994</v>
          </cell>
        </row>
      </sheetData>
      <sheetData sheetId="80">
        <row r="4">
          <cell r="O4">
            <v>67.099999999999994</v>
          </cell>
        </row>
      </sheetData>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efreshError="1"/>
      <sheetData sheetId="92" refreshError="1"/>
      <sheetData sheetId="93" refreshError="1"/>
      <sheetData sheetId="94" refreshError="1"/>
      <sheetData sheetId="95">
        <row r="4">
          <cell r="O4">
            <v>67.099999999999994</v>
          </cell>
        </row>
      </sheetData>
      <sheetData sheetId="96">
        <row r="4">
          <cell r="O4">
            <v>67.099999999999994</v>
          </cell>
        </row>
      </sheetData>
      <sheetData sheetId="97">
        <row r="4">
          <cell r="O4">
            <v>67.099999999999994</v>
          </cell>
        </row>
      </sheetData>
      <sheetData sheetId="98">
        <row r="4">
          <cell r="O4">
            <v>67.099999999999994</v>
          </cell>
        </row>
      </sheetData>
      <sheetData sheetId="99">
        <row r="4">
          <cell r="O4">
            <v>67.099999999999994</v>
          </cell>
        </row>
      </sheetData>
      <sheetData sheetId="100">
        <row r="4">
          <cell r="O4">
            <v>67.099999999999994</v>
          </cell>
        </row>
      </sheetData>
      <sheetData sheetId="101" refreshError="1"/>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ow r="4">
          <cell r="O4">
            <v>67.099999999999994</v>
          </cell>
        </row>
      </sheetData>
      <sheetData sheetId="146"/>
      <sheetData sheetId="147" refreshError="1"/>
      <sheetData sheetId="148" refreshError="1"/>
      <sheetData sheetId="149" refreshError="1"/>
      <sheetData sheetId="150">
        <row r="4">
          <cell r="O4">
            <v>67.099999999999994</v>
          </cell>
        </row>
      </sheetData>
      <sheetData sheetId="151" refreshError="1"/>
      <sheetData sheetId="152" refreshError="1"/>
      <sheetData sheetId="153">
        <row r="4">
          <cell r="O4">
            <v>67.099999999999994</v>
          </cell>
        </row>
      </sheetData>
      <sheetData sheetId="154">
        <row r="4">
          <cell r="O4">
            <v>67.099999999999994</v>
          </cell>
        </row>
      </sheetData>
      <sheetData sheetId="155">
        <row r="4">
          <cell r="O4">
            <v>67.099999999999994</v>
          </cell>
        </row>
      </sheetData>
      <sheetData sheetId="156">
        <row r="4">
          <cell r="O4">
            <v>67.099999999999994</v>
          </cell>
        </row>
      </sheetData>
      <sheetData sheetId="157">
        <row r="4">
          <cell r="O4">
            <v>67.099999999999994</v>
          </cell>
        </row>
      </sheetData>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ow r="4">
          <cell r="O4">
            <v>67.099999999999994</v>
          </cell>
        </row>
      </sheetData>
      <sheetData sheetId="176">
        <row r="4">
          <cell r="O4">
            <v>67.099999999999994</v>
          </cell>
        </row>
      </sheetData>
      <sheetData sheetId="177" refreshError="1"/>
      <sheetData sheetId="178">
        <row r="4">
          <cell r="O4">
            <v>67.099999999999994</v>
          </cell>
        </row>
      </sheetData>
      <sheetData sheetId="179" refreshError="1"/>
      <sheetData sheetId="180" refreshError="1"/>
      <sheetData sheetId="181" refreshError="1"/>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ow r="4">
          <cell r="O4">
            <v>67.099999999999994</v>
          </cell>
        </row>
      </sheetData>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efreshError="1"/>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row r="4">
          <cell r="O4">
            <v>67.099999999999994</v>
          </cell>
        </row>
      </sheetData>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ow r="4">
          <cell r="O4">
            <v>67.099999999999994</v>
          </cell>
        </row>
      </sheetData>
      <sheetData sheetId="506">
        <row r="4">
          <cell r="O4">
            <v>67.099999999999994</v>
          </cell>
        </row>
      </sheetData>
      <sheetData sheetId="507" refreshError="1"/>
      <sheetData sheetId="508">
        <row r="4">
          <cell r="O4">
            <v>67.099999999999994</v>
          </cell>
        </row>
      </sheetData>
      <sheetData sheetId="509">
        <row r="4">
          <cell r="O4">
            <v>67.099999999999994</v>
          </cell>
        </row>
      </sheetData>
      <sheetData sheetId="510">
        <row r="4">
          <cell r="O4">
            <v>67.099999999999994</v>
          </cell>
        </row>
      </sheetData>
      <sheetData sheetId="511">
        <row r="4">
          <cell r="O4">
            <v>67.099999999999994</v>
          </cell>
        </row>
      </sheetData>
      <sheetData sheetId="512">
        <row r="4">
          <cell r="O4">
            <v>67.099999999999994</v>
          </cell>
        </row>
      </sheetData>
      <sheetData sheetId="513">
        <row r="4">
          <cell r="O4">
            <v>67.099999999999994</v>
          </cell>
        </row>
      </sheetData>
      <sheetData sheetId="514">
        <row r="4">
          <cell r="O4">
            <v>67.099999999999994</v>
          </cell>
        </row>
      </sheetData>
      <sheetData sheetId="515">
        <row r="4">
          <cell r="O4">
            <v>0</v>
          </cell>
        </row>
      </sheetData>
      <sheetData sheetId="516">
        <row r="4">
          <cell r="O4">
            <v>0</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0</v>
          </cell>
        </row>
      </sheetData>
      <sheetData sheetId="521">
        <row r="4">
          <cell r="O4">
            <v>67.099999999999994</v>
          </cell>
        </row>
      </sheetData>
      <sheetData sheetId="522">
        <row r="4">
          <cell r="O4">
            <v>0</v>
          </cell>
        </row>
      </sheetData>
      <sheetData sheetId="523">
        <row r="4">
          <cell r="O4">
            <v>67.099999999999994</v>
          </cell>
        </row>
      </sheetData>
      <sheetData sheetId="524">
        <row r="4">
          <cell r="O4">
            <v>67.099999999999994</v>
          </cell>
        </row>
      </sheetData>
      <sheetData sheetId="525">
        <row r="4">
          <cell r="O4">
            <v>67.099999999999994</v>
          </cell>
        </row>
      </sheetData>
      <sheetData sheetId="526" refreshError="1"/>
      <sheetData sheetId="527">
        <row r="4">
          <cell r="O4">
            <v>67.099999999999994</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свыше 100тыс.долл."/>
      <sheetName val="test"/>
      <sheetName val="сана"/>
      <sheetName val="Date"/>
      <sheetName val="c"/>
      <sheetName val="ВВОД"/>
      <sheetName val="свыше_100тыс_долл_"/>
      <sheetName val="Analysis of Interest"/>
      <sheetName val="ж а м и"/>
      <sheetName val="Store"/>
      <sheetName val="Фориш 2003"/>
      <sheetName val="Зан-ть(р-ны)"/>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свыше_100тыс_долл_2"/>
      <sheetName val="Analysis_of_Interest1"/>
      <sheetName val="ж_а_м_и1"/>
      <sheetName val="Фориш_20031"/>
      <sheetName val="Импорт_2000-20021"/>
      <sheetName val="уюшмага10,09_холатига1"/>
      <sheetName val="Лист1_(2)1"/>
      <sheetName val="свыше_100тыс_долл_3"/>
      <sheetName val="Analysis_of_Interest2"/>
      <sheetName val="ж_а_м_и2"/>
      <sheetName val="Фориш_20032"/>
      <sheetName val="Импорт_2000-20022"/>
      <sheetName val="уюшмага10,09_холатига2"/>
      <sheetName val="Лист1_(2)2"/>
      <sheetName val="Прогноз"/>
      <sheetName val="Macro1"/>
      <sheetName val="Карз__5-10_млн_гача1"/>
      <sheetName val="Карз_10_млн_дан_юқори1"/>
      <sheetName val="Кўрик_3_ойдан_ортик1"/>
      <sheetName val="Тўлов_3_ойдан_ортик_1"/>
      <sheetName val="Жиззах янги раз"/>
      <sheetName val="2 илова"/>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для сравнения стар"/>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row r="1">
          <cell r="B1">
            <v>0</v>
          </cell>
        </row>
      </sheetData>
      <sheetData sheetId="54" refreshError="1"/>
      <sheetData sheetId="55">
        <row r="1">
          <cell r="B1">
            <v>0</v>
          </cell>
        </row>
      </sheetData>
      <sheetData sheetId="56"/>
      <sheetData sheetId="57">
        <row r="1">
          <cell r="B1">
            <v>0</v>
          </cell>
        </row>
      </sheetData>
      <sheetData sheetId="58" refreshError="1"/>
      <sheetData sheetId="59" refreshError="1"/>
      <sheetData sheetId="60" refreshError="1"/>
      <sheetData sheetId="61">
        <row r="1">
          <cell r="B1">
            <v>0</v>
          </cell>
        </row>
      </sheetData>
      <sheetData sheetId="62">
        <row r="1">
          <cell r="B1">
            <v>0</v>
          </cell>
        </row>
      </sheetData>
      <sheetData sheetId="63">
        <row r="1">
          <cell r="B1">
            <v>0</v>
          </cell>
        </row>
      </sheetData>
      <sheetData sheetId="64">
        <row r="1">
          <cell r="B1">
            <v>0</v>
          </cell>
        </row>
      </sheetData>
      <sheetData sheetId="65">
        <row r="1">
          <cell r="B1">
            <v>0</v>
          </cell>
        </row>
      </sheetData>
      <sheetData sheetId="66" refreshError="1"/>
      <sheetData sheetId="67" refreshError="1"/>
      <sheetData sheetId="68">
        <row r="1">
          <cell r="B1">
            <v>0</v>
          </cell>
        </row>
      </sheetData>
      <sheetData sheetId="69">
        <row r="1">
          <cell r="B1">
            <v>0</v>
          </cell>
        </row>
      </sheetData>
      <sheetData sheetId="70">
        <row r="1">
          <cell r="B1">
            <v>0</v>
          </cell>
        </row>
      </sheetData>
      <sheetData sheetId="71" refreshError="1"/>
      <sheetData sheetId="72">
        <row r="1">
          <cell r="B1">
            <v>0</v>
          </cell>
        </row>
      </sheetData>
      <sheetData sheetId="73">
        <row r="1">
          <cell r="B1">
            <v>0</v>
          </cell>
        </row>
      </sheetData>
      <sheetData sheetId="74">
        <row r="1">
          <cell r="B1">
            <v>0</v>
          </cell>
        </row>
      </sheetData>
      <sheetData sheetId="75">
        <row r="1">
          <cell r="B1">
            <v>0</v>
          </cell>
        </row>
      </sheetData>
      <sheetData sheetId="76" refreshError="1"/>
      <sheetData sheetId="77" refreshError="1"/>
      <sheetData sheetId="78" refreshError="1"/>
      <sheetData sheetId="79">
        <row r="1">
          <cell r="B1">
            <v>0</v>
          </cell>
        </row>
      </sheetData>
      <sheetData sheetId="80" refreshError="1"/>
      <sheetData sheetId="81" refreshError="1"/>
      <sheetData sheetId="82" refreshError="1"/>
      <sheetData sheetId="83">
        <row r="1">
          <cell r="B1">
            <v>0</v>
          </cell>
        </row>
      </sheetData>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96"/>
  <sheetViews>
    <sheetView tabSelected="1" view="pageBreakPreview" zoomScale="90" zoomScaleNormal="100" zoomScaleSheetLayoutView="90" workbookViewId="0">
      <selection activeCell="E8" sqref="E8"/>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ht="10.5" customHeight="1"/>
    <row r="2" spans="1:8" ht="52.5" customHeight="1">
      <c r="A2" s="126" t="s">
        <v>103</v>
      </c>
      <c r="B2" s="126"/>
      <c r="C2" s="126"/>
      <c r="D2" s="126"/>
      <c r="E2" s="126"/>
      <c r="F2" s="126"/>
      <c r="G2" s="126"/>
    </row>
    <row r="3" spans="1:8"/>
    <row r="4" spans="1:8" ht="30.75" customHeight="1">
      <c r="A4" s="127" t="s">
        <v>94</v>
      </c>
      <c r="B4" s="127" t="s">
        <v>95</v>
      </c>
      <c r="C4" s="127" t="s">
        <v>96</v>
      </c>
      <c r="D4" s="121" t="s">
        <v>102</v>
      </c>
      <c r="E4" s="123" t="s">
        <v>104</v>
      </c>
      <c r="F4" s="124"/>
      <c r="G4" s="125"/>
      <c r="H4" s="117"/>
    </row>
    <row r="5" spans="1:8" ht="61.5" customHeight="1">
      <c r="A5" s="127"/>
      <c r="B5" s="127"/>
      <c r="C5" s="127"/>
      <c r="D5" s="122"/>
      <c r="E5" s="100" t="s">
        <v>2</v>
      </c>
      <c r="F5" s="100" t="s">
        <v>97</v>
      </c>
      <c r="G5" s="111" t="s">
        <v>1</v>
      </c>
      <c r="H5" s="117"/>
    </row>
    <row r="6" spans="1:8" ht="15.75" customHeight="1">
      <c r="A6" s="120"/>
      <c r="B6" s="120"/>
      <c r="C6" s="120"/>
      <c r="D6" s="120"/>
      <c r="E6" s="120"/>
      <c r="F6" s="120"/>
      <c r="G6" s="120"/>
      <c r="H6" s="117"/>
    </row>
    <row r="7" spans="1:8" s="32" customFormat="1" ht="30" hidden="1">
      <c r="A7" s="34" t="s">
        <v>37</v>
      </c>
      <c r="B7" s="35" t="s">
        <v>44</v>
      </c>
      <c r="C7" s="34" t="s">
        <v>86</v>
      </c>
      <c r="D7" s="88">
        <v>321.44</v>
      </c>
      <c r="E7" s="108">
        <f>(193.06+171.05-22.31-7.4)+(1.95+4.16)+1.09+0.01</f>
        <v>341.61</v>
      </c>
      <c r="F7" s="36">
        <v>363.89</v>
      </c>
      <c r="G7" s="33">
        <f>F7/E7*100</f>
        <v>106.52205731682326</v>
      </c>
      <c r="H7" s="118" t="e">
        <f>#REF!-#REF!</f>
        <v>#REF!</v>
      </c>
    </row>
    <row r="8" spans="1:8" s="103" customFormat="1" ht="46.5" customHeight="1">
      <c r="A8" s="116">
        <v>1</v>
      </c>
      <c r="B8" s="115" t="s">
        <v>98</v>
      </c>
      <c r="C8" s="116" t="s">
        <v>86</v>
      </c>
      <c r="D8" s="114">
        <v>486</v>
      </c>
      <c r="E8" s="114">
        <v>486</v>
      </c>
      <c r="F8" s="114">
        <v>486</v>
      </c>
      <c r="G8" s="113">
        <f>F8/E8*100</f>
        <v>100</v>
      </c>
      <c r="H8" s="119"/>
    </row>
    <row r="9" spans="1:8" s="103" customFormat="1" ht="15">
      <c r="A9" s="116"/>
      <c r="B9" s="115" t="s">
        <v>99</v>
      </c>
      <c r="C9" s="116"/>
      <c r="D9" s="114"/>
      <c r="E9" s="112"/>
      <c r="F9" s="112"/>
      <c r="G9" s="113"/>
      <c r="H9" s="119"/>
    </row>
    <row r="10" spans="1:8" s="103" customFormat="1" ht="15">
      <c r="A10" s="116"/>
      <c r="B10" s="115" t="s">
        <v>100</v>
      </c>
      <c r="C10" s="116"/>
      <c r="D10" s="114">
        <v>486</v>
      </c>
      <c r="E10" s="114">
        <v>486</v>
      </c>
      <c r="F10" s="114">
        <v>486</v>
      </c>
      <c r="G10" s="113">
        <f>F10/E10*100</f>
        <v>100</v>
      </c>
      <c r="H10" s="119"/>
    </row>
    <row r="11" spans="1:8" s="103" customFormat="1" ht="43.5" customHeight="1">
      <c r="A11" s="101">
        <v>2</v>
      </c>
      <c r="B11" s="102" t="s">
        <v>101</v>
      </c>
      <c r="C11" s="101" t="s">
        <v>86</v>
      </c>
      <c r="D11" s="36">
        <v>5.74</v>
      </c>
      <c r="E11" s="36">
        <v>5.7</v>
      </c>
      <c r="F11" s="36">
        <v>5.7</v>
      </c>
      <c r="G11" s="104">
        <f>F11/E11*100</f>
        <v>100</v>
      </c>
      <c r="H11" s="119"/>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pans="3:7">
      <c r="C33" s="30"/>
      <c r="F33" s="30"/>
      <c r="G33" s="30"/>
    </row>
    <row r="34" spans="3:7">
      <c r="C34" s="30"/>
      <c r="F34" s="30"/>
      <c r="G34" s="30"/>
    </row>
    <row r="35" spans="3:7">
      <c r="C35" s="30"/>
      <c r="F35" s="30"/>
      <c r="G35" s="30"/>
    </row>
    <row r="36" spans="3:7">
      <c r="C36" s="30"/>
      <c r="F36" s="30"/>
      <c r="G36" s="30"/>
    </row>
    <row r="37" spans="3:7">
      <c r="C37" s="30"/>
      <c r="F37" s="30"/>
      <c r="G37" s="30"/>
    </row>
    <row r="38" spans="3:7">
      <c r="C38" s="30"/>
      <c r="F38" s="30"/>
      <c r="G38" s="30"/>
    </row>
    <row r="39" spans="3:7">
      <c r="C39" s="30"/>
      <c r="F39" s="30"/>
      <c r="G39" s="30"/>
    </row>
    <row r="40" spans="3:7">
      <c r="C40" s="30"/>
      <c r="F40" s="30"/>
      <c r="G40" s="30"/>
    </row>
    <row r="41" spans="3:7">
      <c r="C41" s="30"/>
      <c r="F41" s="30"/>
      <c r="G41" s="30"/>
    </row>
    <row r="42" spans="3:7">
      <c r="C42" s="30"/>
      <c r="F42" s="30"/>
      <c r="G42" s="30"/>
    </row>
    <row r="43" spans="3:7">
      <c r="C43" s="30"/>
      <c r="F43" s="30"/>
      <c r="G43" s="30"/>
    </row>
    <row r="44" spans="3:7">
      <c r="C44" s="30"/>
      <c r="F44" s="30"/>
      <c r="G44" s="30"/>
    </row>
    <row r="45" spans="3:7">
      <c r="C45" s="30"/>
      <c r="F45" s="30"/>
      <c r="G45" s="30"/>
    </row>
    <row r="46" spans="3:7">
      <c r="C46" s="30"/>
      <c r="F46" s="30"/>
      <c r="G46" s="30"/>
    </row>
    <row r="47" spans="3:7">
      <c r="C47" s="30"/>
      <c r="F47" s="30"/>
      <c r="G47" s="30"/>
    </row>
    <row r="48" spans="3:7">
      <c r="C48" s="30"/>
      <c r="F48" s="30"/>
      <c r="G48" s="30"/>
    </row>
    <row r="49" spans="3:7">
      <c r="C49" s="30"/>
      <c r="F49" s="30"/>
      <c r="G49" s="30"/>
    </row>
    <row r="50" spans="3:7">
      <c r="C50" s="30"/>
      <c r="F50" s="30"/>
      <c r="G50" s="30"/>
    </row>
    <row r="51" spans="3:7">
      <c r="C51" s="30"/>
      <c r="F51" s="30"/>
      <c r="G51" s="30"/>
    </row>
    <row r="52" spans="3:7">
      <c r="C52" s="30"/>
      <c r="F52" s="30"/>
      <c r="G52" s="30"/>
    </row>
    <row r="53" spans="3:7">
      <c r="C53" s="30"/>
      <c r="F53" s="30"/>
      <c r="G53" s="30"/>
    </row>
    <row r="54" spans="3:7">
      <c r="C54" s="30"/>
      <c r="F54" s="30"/>
      <c r="G54" s="30"/>
    </row>
    <row r="55" spans="3:7">
      <c r="C55" s="30"/>
      <c r="F55" s="30"/>
      <c r="G55" s="30"/>
    </row>
    <row r="56" spans="3:7">
      <c r="C56" s="30"/>
      <c r="F56" s="30"/>
      <c r="G56" s="30"/>
    </row>
    <row r="57" spans="3:7">
      <c r="C57" s="30"/>
      <c r="F57" s="30"/>
      <c r="G57" s="30"/>
    </row>
    <row r="58" spans="3:7">
      <c r="C58" s="30"/>
      <c r="F58" s="30"/>
      <c r="G58" s="30"/>
    </row>
    <row r="59" spans="3:7">
      <c r="C59" s="30"/>
      <c r="F59" s="30"/>
      <c r="G59" s="30"/>
    </row>
    <row r="60" spans="3:7">
      <c r="C60" s="30"/>
      <c r="F60" s="30"/>
      <c r="G60" s="30"/>
    </row>
    <row r="61" spans="3:7">
      <c r="C61" s="30"/>
      <c r="F61" s="30"/>
      <c r="G61" s="30"/>
    </row>
    <row r="62" spans="3:7">
      <c r="C62" s="30"/>
      <c r="F62" s="30"/>
      <c r="G62" s="30"/>
    </row>
    <row r="63" spans="3:7">
      <c r="C63" s="30"/>
      <c r="F63" s="30"/>
      <c r="G63" s="30"/>
    </row>
    <row r="64" spans="3:7">
      <c r="C64" s="30"/>
      <c r="F64" s="30"/>
      <c r="G64" s="30"/>
    </row>
    <row r="65" spans="3:7">
      <c r="C65" s="30"/>
      <c r="F65" s="30"/>
      <c r="G65" s="30"/>
    </row>
    <row r="66" spans="3:7">
      <c r="C66" s="30"/>
      <c r="F66" s="30"/>
      <c r="G66" s="30"/>
    </row>
    <row r="67" spans="3:7">
      <c r="C67" s="30"/>
      <c r="F67" s="30"/>
      <c r="G67" s="30"/>
    </row>
    <row r="68" spans="3:7">
      <c r="C68" s="30"/>
      <c r="F68" s="30"/>
      <c r="G68" s="30"/>
    </row>
    <row r="69" spans="3:7">
      <c r="C69" s="30"/>
      <c r="F69" s="30"/>
      <c r="G69" s="30"/>
    </row>
    <row r="70" spans="3:7">
      <c r="C70" s="30"/>
      <c r="F70" s="30"/>
      <c r="G70" s="30"/>
    </row>
    <row r="71" spans="3:7">
      <c r="C71" s="30"/>
      <c r="F71" s="30"/>
      <c r="G71" s="30"/>
    </row>
    <row r="72" spans="3:7">
      <c r="C72" s="30"/>
      <c r="F72" s="30"/>
      <c r="G72" s="30"/>
    </row>
    <row r="73" spans="3:7">
      <c r="C73" s="30"/>
      <c r="F73" s="30"/>
      <c r="G73" s="30"/>
    </row>
    <row r="74" spans="3:7">
      <c r="C74" s="30"/>
      <c r="F74" s="30"/>
      <c r="G74" s="30"/>
    </row>
    <row r="75" spans="3:7">
      <c r="C75" s="30"/>
      <c r="F75" s="30"/>
      <c r="G75" s="30"/>
    </row>
    <row r="76" spans="3:7">
      <c r="C76" s="30"/>
      <c r="F76" s="30"/>
      <c r="G76" s="30"/>
    </row>
    <row r="77" spans="3:7">
      <c r="C77" s="30"/>
      <c r="F77" s="30"/>
      <c r="G77" s="30"/>
    </row>
    <row r="78" spans="3:7">
      <c r="C78" s="30"/>
      <c r="F78" s="30"/>
      <c r="G78" s="30"/>
    </row>
    <row r="79" spans="3:7">
      <c r="C79" s="30"/>
      <c r="F79" s="30"/>
      <c r="G79" s="30"/>
    </row>
    <row r="80" spans="3:7">
      <c r="C80" s="30"/>
      <c r="F80" s="30"/>
      <c r="G80" s="30"/>
    </row>
    <row r="81" spans="3:7">
      <c r="C81" s="30"/>
      <c r="F81" s="30"/>
      <c r="G81" s="30"/>
    </row>
    <row r="82" spans="3:7">
      <c r="C82" s="30"/>
      <c r="F82" s="30"/>
      <c r="G82" s="30"/>
    </row>
    <row r="83" spans="3:7">
      <c r="C83" s="30"/>
      <c r="F83" s="30"/>
      <c r="G83" s="30"/>
    </row>
    <row r="84" spans="3:7">
      <c r="C84" s="30"/>
      <c r="F84" s="30"/>
      <c r="G84" s="30"/>
    </row>
    <row r="85" spans="3:7">
      <c r="C85" s="30"/>
      <c r="F85" s="30"/>
      <c r="G85" s="30"/>
    </row>
    <row r="86" spans="3:7">
      <c r="C86" s="30"/>
      <c r="F86" s="30"/>
      <c r="G86" s="30"/>
    </row>
    <row r="87" spans="3:7">
      <c r="C87" s="30"/>
      <c r="F87" s="30"/>
      <c r="G87" s="30"/>
    </row>
    <row r="88" spans="3:7">
      <c r="C88" s="30"/>
      <c r="F88" s="30"/>
      <c r="G88" s="30"/>
    </row>
    <row r="89" spans="3:7">
      <c r="C89" s="30"/>
      <c r="F89" s="30"/>
      <c r="G89" s="30"/>
    </row>
    <row r="90" spans="3:7">
      <c r="C90" s="30"/>
      <c r="F90" s="30"/>
      <c r="G90" s="30"/>
    </row>
    <row r="91" spans="3:7">
      <c r="C91" s="30"/>
      <c r="F91" s="30"/>
      <c r="G91" s="30"/>
    </row>
    <row r="92" spans="3:7">
      <c r="C92" s="30"/>
      <c r="F92" s="30"/>
      <c r="G92" s="30"/>
    </row>
    <row r="93" spans="3:7">
      <c r="C93" s="30"/>
      <c r="F93" s="30"/>
      <c r="G93" s="30"/>
    </row>
    <row r="94" spans="3:7">
      <c r="C94" s="30"/>
      <c r="F94" s="30"/>
      <c r="G94" s="30"/>
    </row>
    <row r="95" spans="3:7">
      <c r="C95" s="30"/>
      <c r="F95" s="30"/>
      <c r="G95" s="30"/>
    </row>
    <row r="96" spans="3:7">
      <c r="C96" s="30"/>
      <c r="F96" s="30"/>
      <c r="G96" s="30"/>
    </row>
    <row r="97" spans="3:7">
      <c r="C97" s="30"/>
      <c r="F97" s="30"/>
      <c r="G97" s="30"/>
    </row>
    <row r="98" spans="3:7">
      <c r="C98" s="30"/>
      <c r="F98" s="30"/>
      <c r="G98" s="30"/>
    </row>
    <row r="99" spans="3:7">
      <c r="C99" s="30"/>
      <c r="F99" s="30"/>
      <c r="G99" s="30"/>
    </row>
    <row r="100" spans="3:7">
      <c r="C100" s="30"/>
      <c r="F100" s="30"/>
      <c r="G100" s="30"/>
    </row>
    <row r="101" spans="3:7">
      <c r="C101" s="30"/>
      <c r="F101" s="30"/>
      <c r="G101" s="30"/>
    </row>
    <row r="102" spans="3:7">
      <c r="C102" s="30"/>
      <c r="F102" s="30"/>
      <c r="G102" s="30"/>
    </row>
    <row r="103" spans="3:7">
      <c r="C103" s="30"/>
      <c r="F103" s="30"/>
      <c r="G103" s="30"/>
    </row>
    <row r="104" spans="3:7">
      <c r="C104" s="30"/>
      <c r="F104" s="30"/>
      <c r="G104" s="30"/>
    </row>
    <row r="105" spans="3:7">
      <c r="C105" s="30"/>
      <c r="F105" s="30"/>
      <c r="G105" s="30"/>
    </row>
    <row r="106" spans="3:7">
      <c r="C106" s="30"/>
      <c r="F106" s="30"/>
      <c r="G106" s="30"/>
    </row>
    <row r="107" spans="3:7">
      <c r="C107" s="30"/>
      <c r="F107" s="30"/>
      <c r="G107" s="30"/>
    </row>
    <row r="108" spans="3:7">
      <c r="C108" s="30"/>
      <c r="F108" s="30"/>
      <c r="G108" s="30"/>
    </row>
    <row r="109" spans="3:7">
      <c r="C109" s="30"/>
      <c r="F109" s="30"/>
      <c r="G109" s="30"/>
    </row>
    <row r="110" spans="3:7">
      <c r="C110" s="30"/>
      <c r="F110" s="30"/>
      <c r="G110" s="30"/>
    </row>
    <row r="111" spans="3:7">
      <c r="C111" s="30"/>
      <c r="F111" s="30"/>
      <c r="G111" s="30"/>
    </row>
    <row r="112" spans="3:7">
      <c r="C112" s="30"/>
      <c r="F112" s="30"/>
      <c r="G112" s="30"/>
    </row>
    <row r="113" spans="3:7">
      <c r="C113" s="30"/>
      <c r="F113" s="30"/>
      <c r="G113" s="30"/>
    </row>
    <row r="114" spans="3:7">
      <c r="C114" s="30"/>
      <c r="F114" s="30"/>
      <c r="G114" s="30"/>
    </row>
    <row r="115" spans="3:7">
      <c r="C115" s="30"/>
      <c r="F115" s="30"/>
      <c r="G115" s="30"/>
    </row>
    <row r="116" spans="3:7">
      <c r="C116" s="30"/>
      <c r="F116" s="30"/>
      <c r="G116" s="30"/>
    </row>
    <row r="117" spans="3:7">
      <c r="C117" s="30"/>
      <c r="F117" s="30"/>
      <c r="G117" s="30"/>
    </row>
    <row r="118" spans="3:7">
      <c r="C118" s="30"/>
      <c r="F118" s="30"/>
      <c r="G118" s="30"/>
    </row>
    <row r="119" spans="3:7">
      <c r="C119" s="30"/>
      <c r="F119" s="30"/>
      <c r="G119" s="30"/>
    </row>
    <row r="120" spans="3:7">
      <c r="C120" s="30"/>
      <c r="F120" s="30"/>
      <c r="G120" s="30"/>
    </row>
    <row r="121" spans="3:7">
      <c r="C121" s="30"/>
      <c r="F121" s="30"/>
      <c r="G121" s="30"/>
    </row>
    <row r="122" spans="3:7">
      <c r="C122" s="30"/>
      <c r="F122" s="30"/>
      <c r="G122" s="30"/>
    </row>
    <row r="123" spans="3:7">
      <c r="C123" s="30"/>
      <c r="F123" s="30"/>
      <c r="G123" s="30"/>
    </row>
    <row r="124" spans="3:7">
      <c r="C124" s="30"/>
      <c r="F124" s="30"/>
      <c r="G124" s="30"/>
    </row>
    <row r="125" spans="3:7">
      <c r="C125" s="30"/>
      <c r="F125" s="30"/>
      <c r="G125" s="30"/>
    </row>
    <row r="126" spans="3:7">
      <c r="C126" s="30"/>
      <c r="F126" s="30"/>
      <c r="G126" s="30"/>
    </row>
    <row r="127" spans="3:7">
      <c r="C127" s="30"/>
      <c r="F127" s="30"/>
      <c r="G127" s="30"/>
    </row>
    <row r="128" spans="3:7">
      <c r="C128" s="30"/>
      <c r="F128" s="30"/>
      <c r="G128" s="30"/>
    </row>
    <row r="129" spans="3:7">
      <c r="C129" s="30"/>
      <c r="F129" s="30"/>
      <c r="G129" s="30"/>
    </row>
    <row r="130" spans="3:7">
      <c r="C130" s="30"/>
      <c r="F130" s="30"/>
      <c r="G130" s="30"/>
    </row>
    <row r="131" spans="3:7">
      <c r="C131" s="30"/>
      <c r="F131" s="30"/>
      <c r="G131" s="30"/>
    </row>
    <row r="132" spans="3:7">
      <c r="C132" s="30"/>
      <c r="F132" s="30"/>
      <c r="G132" s="30"/>
    </row>
    <row r="133" spans="3:7">
      <c r="C133" s="30"/>
      <c r="F133" s="30"/>
      <c r="G133" s="30"/>
    </row>
    <row r="134" spans="3:7">
      <c r="C134" s="30"/>
      <c r="F134" s="30"/>
      <c r="G134" s="30"/>
    </row>
    <row r="135" spans="3:7">
      <c r="C135" s="30"/>
      <c r="F135" s="30"/>
      <c r="G135" s="30"/>
    </row>
    <row r="136" spans="3:7">
      <c r="C136" s="30"/>
      <c r="F136" s="30"/>
      <c r="G136" s="30"/>
    </row>
    <row r="137" spans="3:7">
      <c r="C137" s="30"/>
      <c r="F137" s="30"/>
      <c r="G137" s="30"/>
    </row>
    <row r="138" spans="3:7">
      <c r="C138" s="30"/>
      <c r="F138" s="30"/>
      <c r="G138" s="30"/>
    </row>
    <row r="139" spans="3:7">
      <c r="C139" s="30"/>
      <c r="F139" s="30"/>
      <c r="G139" s="30"/>
    </row>
    <row r="140" spans="3:7">
      <c r="C140" s="30"/>
      <c r="F140" s="30"/>
      <c r="G140" s="30"/>
    </row>
    <row r="141" spans="3:7">
      <c r="C141" s="30"/>
      <c r="F141" s="30"/>
      <c r="G141" s="30"/>
    </row>
    <row r="142" spans="3:7">
      <c r="C142" s="30"/>
      <c r="F142" s="30"/>
      <c r="G142" s="30"/>
    </row>
    <row r="143" spans="3:7">
      <c r="C143" s="30"/>
      <c r="F143" s="30"/>
      <c r="G143" s="30"/>
    </row>
    <row r="144" spans="3:7">
      <c r="C144" s="30"/>
      <c r="F144" s="30"/>
      <c r="G144" s="30"/>
    </row>
    <row r="145" spans="3:7">
      <c r="C145" s="30"/>
      <c r="F145" s="30"/>
      <c r="G145" s="30"/>
    </row>
    <row r="146" spans="3:7">
      <c r="C146" s="30"/>
      <c r="F146" s="30"/>
      <c r="G146" s="30"/>
    </row>
    <row r="147" spans="3:7">
      <c r="C147" s="30"/>
      <c r="F147" s="30"/>
      <c r="G147" s="30"/>
    </row>
    <row r="148" spans="3:7">
      <c r="C148" s="30"/>
      <c r="F148" s="30"/>
      <c r="G148" s="30"/>
    </row>
    <row r="149" spans="3:7">
      <c r="C149" s="30"/>
      <c r="F149" s="30"/>
      <c r="G149" s="30"/>
    </row>
    <row r="150" spans="3:7">
      <c r="C150" s="30"/>
      <c r="F150" s="30"/>
      <c r="G150" s="30"/>
    </row>
    <row r="151" spans="3:7">
      <c r="C151" s="30"/>
      <c r="F151" s="30"/>
      <c r="G151" s="30"/>
    </row>
    <row r="152" spans="3:7">
      <c r="C152" s="30"/>
      <c r="F152" s="30"/>
      <c r="G152" s="30"/>
    </row>
    <row r="153" spans="3:7">
      <c r="C153" s="30"/>
      <c r="F153" s="30"/>
      <c r="G153" s="30"/>
    </row>
    <row r="154" spans="3:7">
      <c r="C154" s="30"/>
      <c r="F154" s="30"/>
      <c r="G154" s="30"/>
    </row>
    <row r="155" spans="3:7">
      <c r="C155" s="30"/>
      <c r="F155" s="30"/>
      <c r="G155" s="30"/>
    </row>
    <row r="156" spans="3:7">
      <c r="C156" s="30"/>
      <c r="F156" s="30"/>
      <c r="G156" s="30"/>
    </row>
    <row r="157" spans="3:7">
      <c r="C157" s="30"/>
      <c r="F157" s="30"/>
      <c r="G157" s="30"/>
    </row>
    <row r="158" spans="3:7">
      <c r="C158" s="30"/>
      <c r="F158" s="30"/>
      <c r="G158" s="30"/>
    </row>
    <row r="159" spans="3:7">
      <c r="C159" s="30"/>
      <c r="F159" s="30"/>
      <c r="G159" s="30"/>
    </row>
    <row r="160" spans="3:7">
      <c r="C160" s="30"/>
      <c r="F160" s="30"/>
      <c r="G160" s="30"/>
    </row>
    <row r="161" spans="3:7">
      <c r="C161" s="30"/>
      <c r="F161" s="30"/>
      <c r="G161" s="30"/>
    </row>
    <row r="162" spans="3:7">
      <c r="C162" s="30"/>
      <c r="F162" s="30"/>
      <c r="G162" s="30"/>
    </row>
    <row r="163" spans="3:7">
      <c r="C163" s="30"/>
      <c r="F163" s="30"/>
      <c r="G163" s="30"/>
    </row>
    <row r="164" spans="3:7">
      <c r="C164" s="30"/>
      <c r="F164" s="30"/>
      <c r="G164" s="30"/>
    </row>
    <row r="165" spans="3:7">
      <c r="C165" s="30"/>
      <c r="F165" s="30"/>
      <c r="G165" s="30"/>
    </row>
    <row r="166" spans="3:7">
      <c r="C166" s="30"/>
      <c r="F166" s="30"/>
      <c r="G166" s="30"/>
    </row>
    <row r="167" spans="3:7">
      <c r="C167" s="30"/>
      <c r="F167" s="30"/>
      <c r="G167" s="30"/>
    </row>
    <row r="168" spans="3:7">
      <c r="C168" s="30"/>
      <c r="F168" s="30"/>
      <c r="G168" s="30"/>
    </row>
    <row r="169" spans="3:7">
      <c r="C169" s="30"/>
      <c r="F169" s="30"/>
      <c r="G169" s="30"/>
    </row>
    <row r="170" spans="3:7">
      <c r="C170" s="30"/>
      <c r="F170" s="30"/>
      <c r="G170" s="30"/>
    </row>
    <row r="171" spans="3:7">
      <c r="C171" s="30"/>
      <c r="F171" s="30"/>
      <c r="G171" s="30"/>
    </row>
    <row r="172" spans="3:7">
      <c r="C172" s="30"/>
      <c r="F172" s="30"/>
      <c r="G172" s="30"/>
    </row>
    <row r="173" spans="3:7">
      <c r="C173" s="30"/>
      <c r="F173" s="30"/>
      <c r="G173" s="30"/>
    </row>
    <row r="174" spans="3:7">
      <c r="C174" s="30"/>
      <c r="F174" s="30"/>
      <c r="G174" s="30"/>
    </row>
    <row r="175" spans="3:7">
      <c r="C175" s="30"/>
      <c r="F175" s="30"/>
      <c r="G175" s="30"/>
    </row>
    <row r="176" spans="3:7">
      <c r="C176" s="30"/>
      <c r="F176" s="30"/>
      <c r="G176" s="30"/>
    </row>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46</v>
      </c>
    </row>
    <row r="2" spans="1:49" ht="18.75">
      <c r="A2" s="128" t="s">
        <v>41</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row>
    <row r="3" spans="1:49" s="58" customFormat="1" ht="21" customHeight="1">
      <c r="A3" s="128" t="s">
        <v>81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row>
    <row r="4" spans="1:49" s="58" customFormat="1" ht="21.6" customHeight="1">
      <c r="A4" s="128" t="s">
        <v>45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row>
    <row r="5" spans="1:49" s="58" customFormat="1" ht="16.5" hidden="1">
      <c r="A5" s="3"/>
      <c r="B5" s="129" t="s">
        <v>21</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row>
    <row r="6" spans="1:49">
      <c r="A6" s="4"/>
      <c r="B6" s="4"/>
      <c r="C6" s="5"/>
      <c r="D6" s="6"/>
      <c r="E6" s="107"/>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30" t="s">
        <v>34</v>
      </c>
      <c r="B7" s="130" t="s">
        <v>42</v>
      </c>
      <c r="C7" s="131" t="s">
        <v>16</v>
      </c>
      <c r="D7" s="130" t="s">
        <v>15</v>
      </c>
      <c r="E7" s="132" t="s">
        <v>33</v>
      </c>
      <c r="F7" s="134" t="s">
        <v>36</v>
      </c>
      <c r="G7" s="135"/>
      <c r="H7" s="135"/>
      <c r="I7" s="136"/>
      <c r="J7" s="134" t="s">
        <v>63</v>
      </c>
      <c r="K7" s="135"/>
      <c r="L7" s="135"/>
      <c r="M7" s="136"/>
      <c r="N7" s="134" t="s">
        <v>75</v>
      </c>
      <c r="O7" s="135"/>
      <c r="P7" s="135"/>
      <c r="Q7" s="136"/>
      <c r="R7" s="134" t="s">
        <v>84</v>
      </c>
      <c r="S7" s="135"/>
      <c r="T7" s="135"/>
      <c r="U7" s="136"/>
      <c r="V7" s="137" t="s">
        <v>64</v>
      </c>
      <c r="W7" s="138"/>
      <c r="X7" s="138"/>
      <c r="Y7" s="139"/>
      <c r="Z7" s="140" t="s">
        <v>43</v>
      </c>
      <c r="AA7" s="141"/>
      <c r="AB7" s="141"/>
      <c r="AC7" s="142"/>
      <c r="AD7" s="145" t="s">
        <v>74</v>
      </c>
      <c r="AE7" s="146"/>
      <c r="AF7" s="146"/>
      <c r="AG7" s="147"/>
      <c r="AH7" s="151" t="s">
        <v>72</v>
      </c>
      <c r="AL7" s="60" t="s">
        <v>38</v>
      </c>
      <c r="AN7" s="81" t="s">
        <v>65</v>
      </c>
      <c r="AP7" s="81" t="s">
        <v>66</v>
      </c>
      <c r="AR7" s="81" t="s">
        <v>67</v>
      </c>
      <c r="AT7" s="137" t="s">
        <v>64</v>
      </c>
      <c r="AU7" s="138"/>
      <c r="AV7" s="138"/>
      <c r="AW7" s="139"/>
    </row>
    <row r="8" spans="1:49" ht="29.25" customHeight="1">
      <c r="A8" s="130"/>
      <c r="B8" s="130"/>
      <c r="C8" s="131"/>
      <c r="D8" s="130"/>
      <c r="E8" s="133"/>
      <c r="F8" s="8" t="s">
        <v>19</v>
      </c>
      <c r="G8" s="84" t="s">
        <v>20</v>
      </c>
      <c r="H8" s="84" t="s">
        <v>35</v>
      </c>
      <c r="I8" s="9" t="s">
        <v>1</v>
      </c>
      <c r="J8" s="8" t="s">
        <v>19</v>
      </c>
      <c r="K8" s="84" t="s">
        <v>20</v>
      </c>
      <c r="L8" s="84" t="s">
        <v>35</v>
      </c>
      <c r="M8" s="9" t="s">
        <v>1</v>
      </c>
      <c r="N8" s="8" t="s">
        <v>19</v>
      </c>
      <c r="O8" s="99" t="s">
        <v>80</v>
      </c>
      <c r="P8" s="89" t="s">
        <v>35</v>
      </c>
      <c r="Q8" s="9" t="s">
        <v>1</v>
      </c>
      <c r="R8" s="8" t="s">
        <v>19</v>
      </c>
      <c r="S8" s="105" t="s">
        <v>80</v>
      </c>
      <c r="T8" s="105" t="s">
        <v>35</v>
      </c>
      <c r="U8" s="9" t="s">
        <v>1</v>
      </c>
      <c r="V8" s="84" t="s">
        <v>73</v>
      </c>
      <c r="W8" s="99" t="s">
        <v>80</v>
      </c>
      <c r="X8" s="84" t="s">
        <v>35</v>
      </c>
      <c r="Y8" s="9" t="s">
        <v>1</v>
      </c>
      <c r="Z8" s="84" t="s">
        <v>73</v>
      </c>
      <c r="AA8" s="84" t="s">
        <v>14</v>
      </c>
      <c r="AB8" s="84" t="s">
        <v>35</v>
      </c>
      <c r="AC8" s="9" t="s">
        <v>1</v>
      </c>
      <c r="AD8" s="89" t="s">
        <v>73</v>
      </c>
      <c r="AE8" s="89" t="s">
        <v>14</v>
      </c>
      <c r="AF8" s="89" t="s">
        <v>35</v>
      </c>
      <c r="AG8" s="9" t="s">
        <v>1</v>
      </c>
      <c r="AH8" s="152"/>
      <c r="AL8" s="84" t="s">
        <v>20</v>
      </c>
      <c r="AN8" s="84" t="s">
        <v>14</v>
      </c>
      <c r="AP8" s="84" t="s">
        <v>14</v>
      </c>
      <c r="AR8" s="84" t="s">
        <v>14</v>
      </c>
      <c r="AT8" s="91" t="s">
        <v>73</v>
      </c>
      <c r="AU8" s="91" t="s">
        <v>14</v>
      </c>
      <c r="AV8" s="91" t="s">
        <v>35</v>
      </c>
      <c r="AW8" s="9" t="s">
        <v>1</v>
      </c>
    </row>
    <row r="9" spans="1:49" ht="29.25" customHeight="1">
      <c r="A9" s="44"/>
      <c r="B9" s="44" t="s">
        <v>18</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13</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4</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3</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22</v>
      </c>
      <c r="C13" s="14">
        <f>C14</f>
        <v>528.4</v>
      </c>
      <c r="D13" s="85" t="s">
        <v>12</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43" t="s">
        <v>87</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3</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90">
        <f>27.47+10.5+9.5</f>
        <v>47.47</v>
      </c>
      <c r="O14" s="97">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44"/>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23</v>
      </c>
      <c r="C15" s="14">
        <f>C16</f>
        <v>247.6</v>
      </c>
      <c r="D15" s="85" t="s">
        <v>48</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43" t="s">
        <v>85</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3</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90">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44"/>
      <c r="AI16" s="66">
        <f>O16-N16</f>
        <v>-15.84</v>
      </c>
      <c r="AJ16" s="92">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11</v>
      </c>
      <c r="C17" s="14">
        <f>C18</f>
        <v>733.9</v>
      </c>
      <c r="D17" s="85" t="s">
        <v>47</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48" t="s">
        <v>79</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3</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4">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49"/>
      <c r="AI18" s="66">
        <f>O18-N18</f>
        <v>2.710000000000008</v>
      </c>
      <c r="AJ18" s="93">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10</v>
      </c>
      <c r="C19" s="14">
        <f>C20</f>
        <v>113.7</v>
      </c>
      <c r="D19" s="85" t="s">
        <v>49</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50" t="s">
        <v>39</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3</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90">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50"/>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9</v>
      </c>
      <c r="C21" s="14">
        <f>C22</f>
        <v>253.4</v>
      </c>
      <c r="D21" s="85" t="s">
        <v>50</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48" t="s">
        <v>89</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3</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90">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49"/>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8</v>
      </c>
      <c r="C23" s="14">
        <f>C24</f>
        <v>235.57</v>
      </c>
      <c r="D23" s="85" t="s">
        <v>51</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43" t="s">
        <v>91</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3</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90">
        <f>13.11+2.01+2.21</f>
        <v>17.329999999999998</v>
      </c>
      <c r="O24" s="94">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44"/>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24</v>
      </c>
      <c r="C25" s="14">
        <f>C26</f>
        <v>108</v>
      </c>
      <c r="D25" s="85" t="s">
        <v>52</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43" t="s">
        <v>76</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3</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90">
        <f>7.93+4.32+7.02</f>
        <v>19.27</v>
      </c>
      <c r="O26" s="98">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44"/>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25</v>
      </c>
      <c r="C27" s="14">
        <f>C28</f>
        <v>248</v>
      </c>
      <c r="D27" s="85" t="s">
        <v>53</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48" t="s">
        <v>40</v>
      </c>
      <c r="AL27" s="14">
        <f>AL28</f>
        <v>1</v>
      </c>
      <c r="AN27" s="14">
        <f>AN28</f>
        <v>0</v>
      </c>
      <c r="AP27" s="14">
        <f>AP28</f>
        <v>0</v>
      </c>
      <c r="AR27" s="14">
        <f>AR28</f>
        <v>0</v>
      </c>
      <c r="AT27" s="14">
        <f>AT28</f>
        <v>0</v>
      </c>
      <c r="AU27" s="14">
        <f>AU28</f>
        <v>0</v>
      </c>
      <c r="AV27" s="14">
        <f>AV28</f>
        <v>0</v>
      </c>
      <c r="AW27" s="13"/>
    </row>
    <row r="28" spans="1:49">
      <c r="A28" s="12"/>
      <c r="B28" s="19" t="s">
        <v>3</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49"/>
      <c r="AI28" s="66">
        <f>O28-N28</f>
        <v>0</v>
      </c>
      <c r="AL28" s="16">
        <v>1</v>
      </c>
      <c r="AN28" s="37"/>
      <c r="AP28" s="37"/>
      <c r="AR28" s="16"/>
      <c r="AT28" s="37"/>
      <c r="AU28" s="37"/>
      <c r="AV28" s="16">
        <f>AU28-AT28</f>
        <v>0</v>
      </c>
      <c r="AW28" s="15"/>
    </row>
    <row r="29" spans="1:49" s="4" customFormat="1" ht="65.25" customHeight="1">
      <c r="A29" s="20">
        <v>9</v>
      </c>
      <c r="B29" s="19" t="s">
        <v>26</v>
      </c>
      <c r="C29" s="14">
        <f>C30</f>
        <v>47.7</v>
      </c>
      <c r="D29" s="85" t="s">
        <v>54</v>
      </c>
      <c r="E29" s="14">
        <f t="shared" ref="E29:AF29" si="8">E30</f>
        <v>23.4</v>
      </c>
      <c r="F29" s="14">
        <f t="shared" si="8"/>
        <v>0</v>
      </c>
      <c r="G29" s="14">
        <f t="shared" si="8"/>
        <v>0</v>
      </c>
      <c r="H29" s="14">
        <f t="shared" si="8"/>
        <v>0</v>
      </c>
      <c r="I29" s="13"/>
      <c r="J29" s="14">
        <f t="shared" si="8"/>
        <v>0</v>
      </c>
      <c r="K29" s="14">
        <f t="shared" si="8"/>
        <v>0</v>
      </c>
      <c r="L29" s="14">
        <f t="shared" si="8"/>
        <v>0</v>
      </c>
      <c r="M29" s="13"/>
      <c r="N29" s="106">
        <f t="shared" si="8"/>
        <v>0</v>
      </c>
      <c r="O29" s="14">
        <f t="shared" si="8"/>
        <v>0</v>
      </c>
      <c r="P29" s="14">
        <f t="shared" si="8"/>
        <v>0</v>
      </c>
      <c r="Q29" s="13"/>
      <c r="R29" s="106">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48" t="s">
        <v>68</v>
      </c>
      <c r="AL29" s="14">
        <f>AL30</f>
        <v>0</v>
      </c>
      <c r="AN29" s="14">
        <f>AN30</f>
        <v>0</v>
      </c>
      <c r="AP29" s="14">
        <f>AP30</f>
        <v>0</v>
      </c>
      <c r="AR29" s="14">
        <f>AR30</f>
        <v>0</v>
      </c>
      <c r="AT29" s="14">
        <f>AT30</f>
        <v>0</v>
      </c>
      <c r="AU29" s="14">
        <f>AU30</f>
        <v>0</v>
      </c>
      <c r="AV29" s="14">
        <f>AV30</f>
        <v>0</v>
      </c>
      <c r="AW29" s="13"/>
    </row>
    <row r="30" spans="1:49">
      <c r="A30" s="17"/>
      <c r="B30" s="19" t="s">
        <v>3</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49"/>
      <c r="AI30" s="66">
        <f>O30-N30</f>
        <v>0</v>
      </c>
      <c r="AL30" s="16"/>
      <c r="AN30" s="16"/>
      <c r="AP30" s="16"/>
      <c r="AR30" s="16"/>
      <c r="AT30" s="37"/>
      <c r="AU30" s="16"/>
      <c r="AV30" s="16">
        <f>AU30-AT30</f>
        <v>0</v>
      </c>
      <c r="AW30" s="15"/>
    </row>
    <row r="31" spans="1:49" s="4" customFormat="1" ht="72" customHeight="1">
      <c r="A31" s="20">
        <v>10</v>
      </c>
      <c r="B31" s="19" t="s">
        <v>27</v>
      </c>
      <c r="C31" s="14">
        <f>C32</f>
        <v>2.9</v>
      </c>
      <c r="D31" s="85" t="s">
        <v>54</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43" t="s">
        <v>90</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4</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90">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44"/>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28</v>
      </c>
      <c r="C33" s="14">
        <f>C34</f>
        <v>4.82</v>
      </c>
      <c r="D33" s="85" t="s">
        <v>52</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43" t="s">
        <v>83</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4</v>
      </c>
      <c r="C34" s="16">
        <v>4.82</v>
      </c>
      <c r="D34" s="39"/>
      <c r="E34" s="16">
        <v>1</v>
      </c>
      <c r="F34" s="25">
        <f>0.2+0.18</f>
        <v>0.38</v>
      </c>
      <c r="G34" s="16"/>
      <c r="H34" s="16">
        <f>G34-F34</f>
        <v>-0.38</v>
      </c>
      <c r="I34" s="15">
        <f>G34/F34*100</f>
        <v>0</v>
      </c>
      <c r="J34" s="25">
        <f>0.38+0.1</f>
        <v>0.48</v>
      </c>
      <c r="K34" s="77"/>
      <c r="L34" s="16">
        <f>K34-J34</f>
        <v>-0.48</v>
      </c>
      <c r="M34" s="15">
        <f>K34/J34*100</f>
        <v>0</v>
      </c>
      <c r="N34" s="90">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44"/>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29</v>
      </c>
      <c r="C35" s="14">
        <f>C36</f>
        <v>168.3</v>
      </c>
      <c r="D35" s="85" t="s">
        <v>55</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43" t="s">
        <v>82</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3</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90">
        <f>14.92+2.76+2.95</f>
        <v>20.63</v>
      </c>
      <c r="O36" s="94">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44"/>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71</v>
      </c>
      <c r="C37" s="14">
        <f>C38</f>
        <v>45</v>
      </c>
      <c r="D37" s="85" t="s">
        <v>56</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48" t="s">
        <v>77</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3</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90">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49"/>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30</v>
      </c>
      <c r="C39" s="14">
        <f>C40</f>
        <v>127.5</v>
      </c>
      <c r="D39" s="85" t="s">
        <v>57</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48" t="s">
        <v>78</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3</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90">
        <f>3.37+1.6+1.85</f>
        <v>6.82</v>
      </c>
      <c r="O40" s="94">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49"/>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31</v>
      </c>
      <c r="C41" s="14">
        <f>C42</f>
        <v>133.19999999999999</v>
      </c>
      <c r="D41" s="85" t="s">
        <v>52</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48" t="s">
        <v>88</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3</v>
      </c>
      <c r="C42" s="16">
        <v>133.19999999999999</v>
      </c>
      <c r="D42" s="39"/>
      <c r="E42" s="16">
        <v>19</v>
      </c>
      <c r="F42" s="25">
        <f>4</f>
        <v>4</v>
      </c>
      <c r="G42" s="16"/>
      <c r="H42" s="16">
        <f>G42-F42</f>
        <v>-4</v>
      </c>
      <c r="I42" s="15"/>
      <c r="J42" s="25">
        <f>4+3.4</f>
        <v>7.4</v>
      </c>
      <c r="K42" s="16">
        <v>7.46</v>
      </c>
      <c r="L42" s="16">
        <f>K42-J42</f>
        <v>5.9999999999999609E-2</v>
      </c>
      <c r="M42" s="15">
        <f>K42/J42*100</f>
        <v>100.81081081081081</v>
      </c>
      <c r="N42" s="90">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49"/>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7</v>
      </c>
      <c r="C43" s="14">
        <f>C44</f>
        <v>22.14</v>
      </c>
      <c r="D43" s="85" t="s">
        <v>58</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43" t="s">
        <v>92</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3</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90">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44"/>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6</v>
      </c>
      <c r="C45" s="14">
        <f>C46</f>
        <v>37.44</v>
      </c>
      <c r="D45" s="85" t="s">
        <v>59</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48" t="s">
        <v>69</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4</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49"/>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5</v>
      </c>
      <c r="C47" s="14">
        <f>C48</f>
        <v>8.67</v>
      </c>
      <c r="D47" s="85" t="s">
        <v>53</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43" t="s">
        <v>70</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4</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4">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44"/>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32</v>
      </c>
      <c r="C49" s="14">
        <f>C50</f>
        <v>44.14</v>
      </c>
      <c r="D49" s="85" t="s">
        <v>60</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43" t="s">
        <v>93</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4</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90">
        <f>0.71+0.79+0.69</f>
        <v>2.19</v>
      </c>
      <c r="O50" s="98">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44"/>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61</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3</v>
      </c>
      <c r="C52" s="68"/>
      <c r="D52" s="69"/>
      <c r="E52" s="70"/>
      <c r="F52" s="70"/>
      <c r="G52" s="71">
        <v>1.4E-3</v>
      </c>
      <c r="H52" s="70"/>
      <c r="I52" s="70"/>
      <c r="J52" s="70"/>
      <c r="K52" s="87">
        <v>2.8999999999999998E-3</v>
      </c>
      <c r="L52" s="70"/>
      <c r="M52" s="70"/>
      <c r="N52" s="70"/>
      <c r="O52" s="95">
        <v>2.8999999999999998E-3</v>
      </c>
      <c r="P52" s="70"/>
      <c r="Q52" s="70"/>
      <c r="R52" s="70"/>
      <c r="S52" s="110">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62</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3</v>
      </c>
      <c r="C54" s="68"/>
      <c r="D54" s="69"/>
      <c r="E54" s="70"/>
      <c r="F54" s="70"/>
      <c r="G54" s="74">
        <v>6.6</v>
      </c>
      <c r="H54" s="70"/>
      <c r="I54" s="70"/>
      <c r="J54" s="70"/>
      <c r="K54" s="83">
        <v>6.64</v>
      </c>
      <c r="L54" s="70"/>
      <c r="M54" s="70"/>
      <c r="N54" s="70"/>
      <c r="O54" s="96">
        <v>6.64</v>
      </c>
      <c r="P54" s="70"/>
      <c r="Q54" s="70"/>
      <c r="R54" s="70"/>
      <c r="S54" s="109">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53" t="s">
        <v>17</v>
      </c>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58:AH58"/>
    <mergeCell ref="AH37:AH38"/>
    <mergeCell ref="AH39:AH40"/>
    <mergeCell ref="AH41:AH42"/>
    <mergeCell ref="AH43:AH44"/>
    <mergeCell ref="AH45:AH46"/>
    <mergeCell ref="AH47:AH48"/>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s>
  <conditionalFormatting sqref="A3:I3 Z7 A4 A5:I50 A55:I1048576 A51:A54 C51:I54 N56:Q1048576 N5:Q5 N3:Q3 AO8:AO54 Z9:AC1048576 Z3:AC3 AI2:XFD2 Z5:AC5 AI4:XFD4 AB6:AC6 AQ8:AS54 AA8:AC8 AH5:XFD6 AH3:XFD3 AH55:XFD1048576 AH8:AM54 P6:Q6 AH7:AS7 AX7:XFD54">
    <cfRule type="cellIs" dxfId="37" priority="45" operator="equal">
      <formula>0</formula>
    </cfRule>
  </conditionalFormatting>
  <conditionalFormatting sqref="A2:I2 Z2:AC2 N2:Q2 AH2">
    <cfRule type="cellIs" dxfId="36" priority="43" operator="equal">
      <formula>0</formula>
    </cfRule>
  </conditionalFormatting>
  <conditionalFormatting sqref="B51">
    <cfRule type="cellIs" dxfId="35" priority="40" operator="equal">
      <formula>0</formula>
    </cfRule>
  </conditionalFormatting>
  <conditionalFormatting sqref="B54">
    <cfRule type="cellIs" dxfId="34" priority="37" operator="equal">
      <formula>0</formula>
    </cfRule>
  </conditionalFormatting>
  <conditionalFormatting sqref="B53">
    <cfRule type="cellIs" dxfId="33" priority="39" operator="equal">
      <formula>0</formula>
    </cfRule>
  </conditionalFormatting>
  <conditionalFormatting sqref="B52">
    <cfRule type="cellIs" dxfId="32" priority="38" operator="equal">
      <formula>0</formula>
    </cfRule>
  </conditionalFormatting>
  <conditionalFormatting sqref="J3:M3 J5:M5 K6:M6 J7:M1048576">
    <cfRule type="cellIs" dxfId="31" priority="36" operator="equal">
      <formula>0</formula>
    </cfRule>
  </conditionalFormatting>
  <conditionalFormatting sqref="J2:M2">
    <cfRule type="cellIs" dxfId="30" priority="35" operator="equal">
      <formula>0</formula>
    </cfRule>
  </conditionalFormatting>
  <conditionalFormatting sqref="V3:Y3 V9:Y1048576 V7 X8:Y8 V5:Y6">
    <cfRule type="cellIs" dxfId="29" priority="34" operator="equal">
      <formula>0</formula>
    </cfRule>
  </conditionalFormatting>
  <conditionalFormatting sqref="V2:Y2">
    <cfRule type="cellIs" dxfId="28" priority="33" operator="equal">
      <formula>0</formula>
    </cfRule>
  </conditionalFormatting>
  <conditionalFormatting sqref="J6">
    <cfRule type="cellIs" dxfId="27" priority="31" operator="equal">
      <formula>0</formula>
    </cfRule>
  </conditionalFormatting>
  <conditionalFormatting sqref="Z6">
    <cfRule type="cellIs" dxfId="26" priority="30" operator="equal">
      <formula>0</formula>
    </cfRule>
  </conditionalFormatting>
  <conditionalFormatting sqref="AN9:AN54">
    <cfRule type="cellIs" dxfId="25" priority="29" operator="equal">
      <formula>0</formula>
    </cfRule>
  </conditionalFormatting>
  <conditionalFormatting sqref="AN8">
    <cfRule type="cellIs" dxfId="24" priority="28" operator="equal">
      <formula>0</formula>
    </cfRule>
  </conditionalFormatting>
  <conditionalFormatting sqref="AP9:AP54">
    <cfRule type="cellIs" dxfId="23" priority="27" operator="equal">
      <formula>0</formula>
    </cfRule>
  </conditionalFormatting>
  <conditionalFormatting sqref="AP8">
    <cfRule type="cellIs" dxfId="22" priority="26" operator="equal">
      <formula>0</formula>
    </cfRule>
  </conditionalFormatting>
  <conditionalFormatting sqref="AA6">
    <cfRule type="cellIs" dxfId="21" priority="25" operator="equal">
      <formula>0</formula>
    </cfRule>
  </conditionalFormatting>
  <conditionalFormatting sqref="V8">
    <cfRule type="cellIs" dxfId="20" priority="23" operator="equal">
      <formula>0</formula>
    </cfRule>
  </conditionalFormatting>
  <conditionalFormatting sqref="Z8">
    <cfRule type="cellIs" dxfId="19" priority="22" operator="equal">
      <formula>0</formula>
    </cfRule>
  </conditionalFormatting>
  <conditionalFormatting sqref="AD7 AD9:AG1048576 AD3:AG3 AD5:AG5 AF6:AG6 AE8:AG8">
    <cfRule type="cellIs" dxfId="18" priority="21" operator="equal">
      <formula>0</formula>
    </cfRule>
  </conditionalFormatting>
  <conditionalFormatting sqref="AD2:AG2">
    <cfRule type="cellIs" dxfId="17" priority="20" operator="equal">
      <formula>0</formula>
    </cfRule>
  </conditionalFormatting>
  <conditionalFormatting sqref="AD6">
    <cfRule type="cellIs" dxfId="16" priority="19" operator="equal">
      <formula>0</formula>
    </cfRule>
  </conditionalFormatting>
  <conditionalFormatting sqref="N7:Q7 N9:Q55 N8 P8:Q8">
    <cfRule type="cellIs" dxfId="15" priority="15" operator="equal">
      <formula>0</formula>
    </cfRule>
  </conditionalFormatting>
  <conditionalFormatting sqref="AD8">
    <cfRule type="cellIs" dxfId="14" priority="17" operator="equal">
      <formula>0</formula>
    </cfRule>
  </conditionalFormatting>
  <conditionalFormatting sqref="AE6">
    <cfRule type="cellIs" dxfId="13" priority="16" operator="equal">
      <formula>0</formula>
    </cfRule>
  </conditionalFormatting>
  <conditionalFormatting sqref="N6">
    <cfRule type="cellIs" dxfId="12" priority="14" operator="equal">
      <formula>0</formula>
    </cfRule>
  </conditionalFormatting>
  <conditionalFormatting sqref="AT9:AW54 AT7 AV8:AW8">
    <cfRule type="cellIs" dxfId="11" priority="13" operator="equal">
      <formula>0</formula>
    </cfRule>
  </conditionalFormatting>
  <conditionalFormatting sqref="AU8">
    <cfRule type="cellIs" dxfId="10" priority="12" operator="equal">
      <formula>0</formula>
    </cfRule>
  </conditionalFormatting>
  <conditionalFormatting sqref="AT8">
    <cfRule type="cellIs" dxfId="9" priority="11" operator="equal">
      <formula>0</formula>
    </cfRule>
  </conditionalFormatting>
  <conditionalFormatting sqref="O6">
    <cfRule type="cellIs" dxfId="8" priority="9" operator="equal">
      <formula>0</formula>
    </cfRule>
  </conditionalFormatting>
  <conditionalFormatting sqref="O8">
    <cfRule type="cellIs" dxfId="7" priority="8" operator="equal">
      <formula>0</formula>
    </cfRule>
  </conditionalFormatting>
  <conditionalFormatting sqref="W8">
    <cfRule type="cellIs" dxfId="6" priority="7" operator="equal">
      <formula>0</formula>
    </cfRule>
  </conditionalFormatting>
  <conditionalFormatting sqref="R56:U1048576 R5:U5 R3:U3 T6:U6">
    <cfRule type="cellIs" dxfId="5" priority="6" operator="equal">
      <formula>0</formula>
    </cfRule>
  </conditionalFormatting>
  <conditionalFormatting sqref="R2:U2">
    <cfRule type="cellIs" dxfId="4" priority="5" operator="equal">
      <formula>0</formula>
    </cfRule>
  </conditionalFormatting>
  <conditionalFormatting sqref="R7:U7 R9:U55 R8 T8:U8">
    <cfRule type="cellIs" dxfId="3" priority="4" operator="equal">
      <formula>0</formula>
    </cfRule>
  </conditionalFormatting>
  <conditionalFormatting sqref="R6">
    <cfRule type="cellIs" dxfId="2" priority="3" operator="equal">
      <formula>0</formula>
    </cfRule>
  </conditionalFormatting>
  <conditionalFormatting sqref="S6">
    <cfRule type="cellIs" dxfId="1" priority="2" operator="equal">
      <formula>0</formula>
    </cfRule>
  </conditionalFormatting>
  <conditionalFormatting sqref="S8">
    <cfRule type="cellIs" dxfId="0" priority="1"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2023-01-11T04:19:58Z</dcterms:modified>
</cp:coreProperties>
</file>